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Z:\STARO\DISK-MARINA\POPIS FIRMI I SVI DOKUMENTI\POPIS FIRMI\JVP ČEPIN\IZVJEŠTAJI-FINA\MIN-2024\"/>
    </mc:Choice>
  </mc:AlternateContent>
  <xr:revisionPtr revIDLastSave="0" documentId="8_{E5878C6B-8835-4879-AF95-E43105E5BB1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G309"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E300" i="9" s="1"/>
  <c r="B300" i="9" s="1"/>
  <c r="G300" i="9"/>
  <c r="F300" i="9"/>
  <c r="H299" i="9"/>
  <c r="G299" i="9"/>
  <c r="F299" i="9"/>
  <c r="E299" i="9"/>
  <c r="B299" i="9" s="1"/>
  <c r="H298" i="9"/>
  <c r="G298" i="9"/>
  <c r="E298" i="9" s="1"/>
  <c r="B298" i="9" s="1"/>
  <c r="F298" i="9"/>
  <c r="H297" i="9"/>
  <c r="G297" i="9"/>
  <c r="E297" i="9" s="1"/>
  <c r="B297" i="9" s="1"/>
  <c r="F297" i="9"/>
  <c r="H296" i="9"/>
  <c r="E296" i="9" s="1"/>
  <c r="G296" i="9"/>
  <c r="F296" i="9"/>
  <c r="B296" i="9"/>
  <c r="H295" i="9"/>
  <c r="G295" i="9"/>
  <c r="F295" i="9"/>
  <c r="E295" i="9"/>
  <c r="B295" i="9" s="1"/>
  <c r="H294" i="9"/>
  <c r="G294" i="9"/>
  <c r="E294" i="9" s="1"/>
  <c r="F294" i="9"/>
  <c r="H293" i="9"/>
  <c r="G293" i="9"/>
  <c r="E293" i="9" s="1"/>
  <c r="B293" i="9" s="1"/>
  <c r="F293" i="9"/>
  <c r="H292" i="9"/>
  <c r="E292" i="9" s="1"/>
  <c r="B292" i="9" s="1"/>
  <c r="G292" i="9"/>
  <c r="F292" i="9"/>
  <c r="H291" i="9"/>
  <c r="G291" i="9"/>
  <c r="F291" i="9"/>
  <c r="E291" i="9"/>
  <c r="B291" i="9" s="1"/>
  <c r="F290" i="9"/>
  <c r="G289" i="9"/>
  <c r="E289" i="9" s="1"/>
  <c r="B289" i="9" s="1"/>
  <c r="F289" i="9"/>
  <c r="H288" i="9"/>
  <c r="E288" i="9" s="1"/>
  <c r="G288" i="9"/>
  <c r="F288" i="9"/>
  <c r="B288" i="9"/>
  <c r="H287" i="9"/>
  <c r="G287" i="9"/>
  <c r="F287" i="9"/>
  <c r="E287" i="9"/>
  <c r="B287" i="9" s="1"/>
  <c r="H286" i="9"/>
  <c r="G286" i="9"/>
  <c r="E286" i="9" s="1"/>
  <c r="F286" i="9"/>
  <c r="H285" i="9"/>
  <c r="G285" i="9"/>
  <c r="E285" i="9" s="1"/>
  <c r="B285" i="9" s="1"/>
  <c r="F285" i="9"/>
  <c r="F284" i="9"/>
  <c r="H283" i="9"/>
  <c r="E283" i="9" s="1"/>
  <c r="G283" i="9"/>
  <c r="F283" i="9"/>
  <c r="B283" i="9"/>
  <c r="H282" i="9"/>
  <c r="G282" i="9"/>
  <c r="F282" i="9"/>
  <c r="E282" i="9"/>
  <c r="B282" i="9" s="1"/>
  <c r="H281" i="9"/>
  <c r="G281" i="9"/>
  <c r="E281" i="9" s="1"/>
  <c r="F281" i="9"/>
  <c r="F277" i="9" s="1"/>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E260" i="9"/>
  <c r="M259" i="9"/>
  <c r="L259" i="9"/>
  <c r="F259" i="9" s="1"/>
  <c r="E259" i="9"/>
  <c r="B259" i="9" s="1"/>
  <c r="M258" i="9"/>
  <c r="L258" i="9"/>
  <c r="E258" i="9"/>
  <c r="M257" i="9"/>
  <c r="L257" i="9"/>
  <c r="F257" i="9" s="1"/>
  <c r="E257" i="9"/>
  <c r="B257" i="9" s="1"/>
  <c r="M256" i="9"/>
  <c r="L256" i="9"/>
  <c r="F256" i="9"/>
  <c r="B256" i="9" s="1"/>
  <c r="E256" i="9"/>
  <c r="M255" i="9"/>
  <c r="L255" i="9"/>
  <c r="F255" i="9" s="1"/>
  <c r="E255" i="9"/>
  <c r="M254" i="9"/>
  <c r="L254" i="9"/>
  <c r="F254" i="9" s="1"/>
  <c r="B254" i="9" s="1"/>
  <c r="E254" i="9"/>
  <c r="M253" i="9"/>
  <c r="L253" i="9"/>
  <c r="F253" i="9" s="1"/>
  <c r="E253" i="9"/>
  <c r="M252" i="9"/>
  <c r="L252" i="9"/>
  <c r="F252" i="9"/>
  <c r="E252" i="9"/>
  <c r="M251" i="9"/>
  <c r="L251" i="9"/>
  <c r="F251" i="9" s="1"/>
  <c r="B251" i="9" s="1"/>
  <c r="E251" i="9"/>
  <c r="M250" i="9"/>
  <c r="L250" i="9"/>
  <c r="E250" i="9"/>
  <c r="M249" i="9"/>
  <c r="L249" i="9"/>
  <c r="F249" i="9"/>
  <c r="E249" i="9"/>
  <c r="B249" i="9" s="1"/>
  <c r="M248" i="9"/>
  <c r="L248" i="9"/>
  <c r="F248" i="9"/>
  <c r="B248" i="9" s="1"/>
  <c r="E248" i="9"/>
  <c r="M247" i="9"/>
  <c r="L247" i="9"/>
  <c r="F247" i="9" s="1"/>
  <c r="B247" i="9" s="1"/>
  <c r="E247" i="9"/>
  <c r="M246" i="9"/>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L238" i="9"/>
  <c r="E238" i="9"/>
  <c r="B238" i="9"/>
  <c r="M237" i="9"/>
  <c r="L237" i="9"/>
  <c r="F237" i="9" s="1"/>
  <c r="E237" i="9"/>
  <c r="B237" i="9" s="1"/>
  <c r="M236" i="9"/>
  <c r="L236" i="9"/>
  <c r="F236" i="9"/>
  <c r="B236" i="9" s="1"/>
  <c r="E236" i="9"/>
  <c r="M235" i="9"/>
  <c r="L235" i="9"/>
  <c r="F235" i="9" s="1"/>
  <c r="B235" i="9" s="1"/>
  <c r="E235" i="9"/>
  <c r="M234" i="9"/>
  <c r="F234" i="9" s="1"/>
  <c r="B234" i="9" s="1"/>
  <c r="L234" i="9"/>
  <c r="E234" i="9"/>
  <c r="M233" i="9"/>
  <c r="L233" i="9"/>
  <c r="F233" i="9" s="1"/>
  <c r="E233" i="9"/>
  <c r="M232" i="9"/>
  <c r="L232" i="9"/>
  <c r="F232" i="9"/>
  <c r="B232" i="9" s="1"/>
  <c r="E232" i="9"/>
  <c r="M231" i="9"/>
  <c r="L231" i="9"/>
  <c r="F231" i="9" s="1"/>
  <c r="B231" i="9" s="1"/>
  <c r="E231" i="9"/>
  <c r="M230" i="9"/>
  <c r="F230" i="9" s="1"/>
  <c r="L230" i="9"/>
  <c r="E230" i="9"/>
  <c r="B230" i="9"/>
  <c r="M229" i="9"/>
  <c r="L229" i="9"/>
  <c r="F229" i="9" s="1"/>
  <c r="E229" i="9"/>
  <c r="B229" i="9" s="1"/>
  <c r="M228" i="9"/>
  <c r="L228" i="9"/>
  <c r="F228" i="9"/>
  <c r="B228" i="9" s="1"/>
  <c r="E228" i="9"/>
  <c r="M227" i="9"/>
  <c r="L227" i="9"/>
  <c r="F227" i="9" s="1"/>
  <c r="B227" i="9" s="1"/>
  <c r="E227" i="9"/>
  <c r="M226" i="9"/>
  <c r="L226" i="9"/>
  <c r="E226" i="9"/>
  <c r="M225" i="9"/>
  <c r="L225" i="9"/>
  <c r="F225" i="9" s="1"/>
  <c r="E225" i="9"/>
  <c r="M224" i="9"/>
  <c r="L224" i="9"/>
  <c r="F224" i="9"/>
  <c r="B224" i="9" s="1"/>
  <c r="E224" i="9"/>
  <c r="M223" i="9"/>
  <c r="L223" i="9"/>
  <c r="F223" i="9" s="1"/>
  <c r="B223" i="9" s="1"/>
  <c r="E223" i="9"/>
  <c r="M222" i="9"/>
  <c r="F222" i="9" s="1"/>
  <c r="L222" i="9"/>
  <c r="E222" i="9"/>
  <c r="B222" i="9"/>
  <c r="M221" i="9"/>
  <c r="L221" i="9"/>
  <c r="F221" i="9"/>
  <c r="E221" i="9"/>
  <c r="B221" i="9" s="1"/>
  <c r="M220" i="9"/>
  <c r="L220" i="9"/>
  <c r="F220" i="9"/>
  <c r="B220" i="9" s="1"/>
  <c r="E220" i="9"/>
  <c r="M219" i="9"/>
  <c r="L219" i="9"/>
  <c r="F219" i="9" s="1"/>
  <c r="B219" i="9" s="1"/>
  <c r="E219" i="9"/>
  <c r="M218" i="9"/>
  <c r="L218" i="9"/>
  <c r="E218" i="9"/>
  <c r="M217" i="9"/>
  <c r="L217" i="9"/>
  <c r="F217" i="9" s="1"/>
  <c r="E217" i="9"/>
  <c r="B217" i="9" s="1"/>
  <c r="M216" i="9"/>
  <c r="L216" i="9"/>
  <c r="F216" i="9"/>
  <c r="B216" i="9" s="1"/>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H141" i="9"/>
  <c r="G141" i="9"/>
  <c r="E141" i="9" s="1"/>
  <c r="B141" i="9" s="1"/>
  <c r="F141" i="9"/>
  <c r="H140" i="9"/>
  <c r="G140" i="9"/>
  <c r="E140" i="9" s="1"/>
  <c r="F140" i="9"/>
  <c r="B140" i="9"/>
  <c r="H139" i="9"/>
  <c r="G139" i="9"/>
  <c r="F139" i="9"/>
  <c r="E139" i="9"/>
  <c r="B139" i="9" s="1"/>
  <c r="H138" i="9"/>
  <c r="G138" i="9"/>
  <c r="F138" i="9"/>
  <c r="E138" i="9"/>
  <c r="H137" i="9"/>
  <c r="G137" i="9"/>
  <c r="E137" i="9" s="1"/>
  <c r="F137" i="9"/>
  <c r="H136" i="9"/>
  <c r="G136" i="9"/>
  <c r="E136" i="9" s="1"/>
  <c r="F136" i="9"/>
  <c r="B136" i="9"/>
  <c r="H135" i="9"/>
  <c r="G135" i="9"/>
  <c r="F135" i="9"/>
  <c r="E135" i="9"/>
  <c r="B135" i="9" s="1"/>
  <c r="H134" i="9"/>
  <c r="G134" i="9"/>
  <c r="F134" i="9"/>
  <c r="E134" i="9"/>
  <c r="H133" i="9"/>
  <c r="G133" i="9"/>
  <c r="E133" i="9" s="1"/>
  <c r="F133" i="9"/>
  <c r="H132" i="9"/>
  <c r="G132" i="9"/>
  <c r="E132" i="9" s="1"/>
  <c r="F132" i="9"/>
  <c r="B132" i="9"/>
  <c r="H131" i="9"/>
  <c r="G131" i="9"/>
  <c r="F131" i="9"/>
  <c r="E131" i="9"/>
  <c r="B131" i="9" s="1"/>
  <c r="H130" i="9"/>
  <c r="G130" i="9"/>
  <c r="F130" i="9"/>
  <c r="E130" i="9"/>
  <c r="H129" i="9"/>
  <c r="G129" i="9"/>
  <c r="E129" i="9" s="1"/>
  <c r="B129" i="9" s="1"/>
  <c r="F129" i="9"/>
  <c r="H128" i="9"/>
  <c r="G128" i="9"/>
  <c r="E128" i="9" s="1"/>
  <c r="F128" i="9"/>
  <c r="B128" i="9"/>
  <c r="H127" i="9"/>
  <c r="G127" i="9"/>
  <c r="F127" i="9"/>
  <c r="E127" i="9"/>
  <c r="B127" i="9" s="1"/>
  <c r="H126" i="9"/>
  <c r="G126" i="9"/>
  <c r="F126" i="9"/>
  <c r="E126" i="9"/>
  <c r="H125" i="9"/>
  <c r="G125" i="9"/>
  <c r="E125" i="9" s="1"/>
  <c r="B125" i="9" s="1"/>
  <c r="F125" i="9"/>
  <c r="H124" i="9"/>
  <c r="G124" i="9"/>
  <c r="E124" i="9" s="1"/>
  <c r="F124" i="9"/>
  <c r="B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B113" i="9" s="1"/>
  <c r="F113" i="9"/>
  <c r="H112" i="9"/>
  <c r="G112" i="9"/>
  <c r="F112" i="9"/>
  <c r="H111" i="9"/>
  <c r="G111" i="9"/>
  <c r="F111" i="9"/>
  <c r="E111" i="9"/>
  <c r="B111" i="9" s="1"/>
  <c r="H110" i="9"/>
  <c r="G110" i="9"/>
  <c r="F110" i="9"/>
  <c r="E110" i="9"/>
  <c r="H109" i="9"/>
  <c r="G109" i="9"/>
  <c r="E109" i="9" s="1"/>
  <c r="B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F101" i="9"/>
  <c r="H100" i="9"/>
  <c r="G100" i="9"/>
  <c r="F100" i="9"/>
  <c r="H99" i="9"/>
  <c r="G99" i="9"/>
  <c r="F99" i="9"/>
  <c r="E99" i="9"/>
  <c r="B99" i="9" s="1"/>
  <c r="H98" i="9"/>
  <c r="G98" i="9"/>
  <c r="F98" i="9"/>
  <c r="E98" i="9"/>
  <c r="H97" i="9"/>
  <c r="G97" i="9"/>
  <c r="E97" i="9" s="1"/>
  <c r="B97" i="9" s="1"/>
  <c r="F97" i="9"/>
  <c r="H96" i="9"/>
  <c r="G96" i="9"/>
  <c r="F96" i="9"/>
  <c r="H95" i="9"/>
  <c r="G95" i="9"/>
  <c r="F95" i="9"/>
  <c r="E95" i="9"/>
  <c r="B95" i="9" s="1"/>
  <c r="H94" i="9"/>
  <c r="G94" i="9"/>
  <c r="F94" i="9"/>
  <c r="E94" i="9"/>
  <c r="H93" i="9"/>
  <c r="G93" i="9"/>
  <c r="E93" i="9" s="1"/>
  <c r="B93" i="9" s="1"/>
  <c r="F93" i="9"/>
  <c r="H92" i="9"/>
  <c r="G92" i="9"/>
  <c r="F92" i="9"/>
  <c r="H91" i="9"/>
  <c r="G91" i="9"/>
  <c r="F91" i="9"/>
  <c r="E91" i="9"/>
  <c r="B91" i="9" s="1"/>
  <c r="H90" i="9"/>
  <c r="G90" i="9"/>
  <c r="F90" i="9"/>
  <c r="E90" i="9"/>
  <c r="H89" i="9"/>
  <c r="G89" i="9"/>
  <c r="E89" i="9" s="1"/>
  <c r="F89" i="9"/>
  <c r="H88" i="9"/>
  <c r="G88" i="9"/>
  <c r="F88" i="9"/>
  <c r="H87" i="9"/>
  <c r="G87" i="9"/>
  <c r="F87" i="9"/>
  <c r="E87" i="9"/>
  <c r="B87" i="9" s="1"/>
  <c r="H86" i="9"/>
  <c r="G86" i="9"/>
  <c r="F86" i="9"/>
  <c r="E86" i="9"/>
  <c r="H85" i="9"/>
  <c r="G85" i="9"/>
  <c r="E85" i="9" s="1"/>
  <c r="F85" i="9"/>
  <c r="H84" i="9"/>
  <c r="G84" i="9"/>
  <c r="F84" i="9"/>
  <c r="H83" i="9"/>
  <c r="G83" i="9"/>
  <c r="F83" i="9"/>
  <c r="E83" i="9"/>
  <c r="B83" i="9" s="1"/>
  <c r="H82" i="9"/>
  <c r="G82" i="9"/>
  <c r="F82" i="9"/>
  <c r="E82" i="9"/>
  <c r="H81" i="9"/>
  <c r="G81" i="9"/>
  <c r="E81" i="9" s="1"/>
  <c r="B81" i="9" s="1"/>
  <c r="F81" i="9"/>
  <c r="H80" i="9"/>
  <c r="G80" i="9"/>
  <c r="F80" i="9"/>
  <c r="H79" i="9"/>
  <c r="G79" i="9"/>
  <c r="F79" i="9"/>
  <c r="E79" i="9"/>
  <c r="B79" i="9" s="1"/>
  <c r="H78" i="9"/>
  <c r="G78" i="9"/>
  <c r="F78" i="9"/>
  <c r="E78" i="9"/>
  <c r="H77" i="9"/>
  <c r="G77" i="9"/>
  <c r="E77" i="9" s="1"/>
  <c r="B77" i="9" s="1"/>
  <c r="F77" i="9"/>
  <c r="H76" i="9"/>
  <c r="G76" i="9"/>
  <c r="F76" i="9"/>
  <c r="H75" i="9"/>
  <c r="G75" i="9"/>
  <c r="F75" i="9"/>
  <c r="E75" i="9"/>
  <c r="B75" i="9" s="1"/>
  <c r="H74" i="9"/>
  <c r="G74" i="9"/>
  <c r="F74" i="9"/>
  <c r="E74" i="9"/>
  <c r="H73" i="9"/>
  <c r="G73" i="9"/>
  <c r="E73" i="9" s="1"/>
  <c r="F73" i="9"/>
  <c r="H72" i="9"/>
  <c r="G72" i="9"/>
  <c r="F72" i="9"/>
  <c r="H71" i="9"/>
  <c r="G71" i="9"/>
  <c r="F71" i="9"/>
  <c r="E71" i="9"/>
  <c r="B71" i="9" s="1"/>
  <c r="H70" i="9"/>
  <c r="G70" i="9"/>
  <c r="F70" i="9"/>
  <c r="E70" i="9"/>
  <c r="H69" i="9"/>
  <c r="G69" i="9"/>
  <c r="E69" i="9" s="1"/>
  <c r="F69" i="9"/>
  <c r="H68" i="9"/>
  <c r="G68" i="9"/>
  <c r="F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H61" i="9"/>
  <c r="G61" i="9"/>
  <c r="E61" i="9" s="1"/>
  <c r="B61" i="9" s="1"/>
  <c r="F61" i="9"/>
  <c r="H60" i="9"/>
  <c r="G60" i="9"/>
  <c r="F60" i="9"/>
  <c r="H59" i="9"/>
  <c r="G59" i="9"/>
  <c r="F59" i="9"/>
  <c r="E59" i="9"/>
  <c r="B59" i="9" s="1"/>
  <c r="H58" i="9"/>
  <c r="G58" i="9"/>
  <c r="F58" i="9"/>
  <c r="E58" i="9"/>
  <c r="H57" i="9"/>
  <c r="G57" i="9"/>
  <c r="E57" i="9" s="1"/>
  <c r="F57" i="9"/>
  <c r="H56" i="9"/>
  <c r="G56" i="9"/>
  <c r="F56" i="9"/>
  <c r="H55" i="9"/>
  <c r="G55" i="9"/>
  <c r="F55" i="9"/>
  <c r="E55" i="9"/>
  <c r="B55" i="9" s="1"/>
  <c r="H54" i="9"/>
  <c r="G54" i="9"/>
  <c r="F54" i="9"/>
  <c r="E54" i="9"/>
  <c r="H53" i="9"/>
  <c r="G53" i="9"/>
  <c r="E53" i="9" s="1"/>
  <c r="F53" i="9"/>
  <c r="H52" i="9"/>
  <c r="G52" i="9"/>
  <c r="F52" i="9"/>
  <c r="H51" i="9"/>
  <c r="G51" i="9"/>
  <c r="F51" i="9"/>
  <c r="E51" i="9"/>
  <c r="B51" i="9" s="1"/>
  <c r="H50" i="9"/>
  <c r="G50" i="9"/>
  <c r="F50" i="9"/>
  <c r="E50" i="9"/>
  <c r="H49" i="9"/>
  <c r="G49" i="9"/>
  <c r="E49" i="9" s="1"/>
  <c r="B49" i="9" s="1"/>
  <c r="F49" i="9"/>
  <c r="H48" i="9"/>
  <c r="G48" i="9"/>
  <c r="F48" i="9"/>
  <c r="H47" i="9"/>
  <c r="G47" i="9"/>
  <c r="F47" i="9"/>
  <c r="E47" i="9"/>
  <c r="B47" i="9" s="1"/>
  <c r="H46" i="9"/>
  <c r="G46" i="9"/>
  <c r="F46" i="9"/>
  <c r="E46" i="9"/>
  <c r="H45" i="9"/>
  <c r="G45" i="9"/>
  <c r="E45" i="9" s="1"/>
  <c r="B45" i="9" s="1"/>
  <c r="F45" i="9"/>
  <c r="H44" i="9"/>
  <c r="G44" i="9"/>
  <c r="F44" i="9"/>
  <c r="H43" i="9"/>
  <c r="G43" i="9"/>
  <c r="F43" i="9"/>
  <c r="E43" i="9"/>
  <c r="B43" i="9" s="1"/>
  <c r="H42" i="9"/>
  <c r="G42" i="9"/>
  <c r="F42" i="9"/>
  <c r="E42" i="9"/>
  <c r="H41" i="9"/>
  <c r="G41" i="9"/>
  <c r="F41" i="9"/>
  <c r="H40" i="9"/>
  <c r="G40" i="9"/>
  <c r="F40" i="9"/>
  <c r="H39" i="9"/>
  <c r="G39" i="9"/>
  <c r="F39" i="9"/>
  <c r="E39" i="9"/>
  <c r="B39" i="9" s="1"/>
  <c r="H38" i="9"/>
  <c r="G38" i="9"/>
  <c r="F38" i="9"/>
  <c r="E38" i="9"/>
  <c r="H37" i="9"/>
  <c r="G37" i="9"/>
  <c r="E37" i="9" s="1"/>
  <c r="F37" i="9"/>
  <c r="H36" i="9"/>
  <c r="G36" i="9"/>
  <c r="F36" i="9"/>
  <c r="H35" i="9"/>
  <c r="G35" i="9"/>
  <c r="F35" i="9"/>
  <c r="E35" i="9"/>
  <c r="B35" i="9" s="1"/>
  <c r="H34" i="9"/>
  <c r="G34" i="9"/>
  <c r="F34" i="9"/>
  <c r="E34" i="9"/>
  <c r="H33" i="9"/>
  <c r="G33" i="9"/>
  <c r="E33" i="9" s="1"/>
  <c r="B33" i="9" s="1"/>
  <c r="F33" i="9"/>
  <c r="H32" i="9"/>
  <c r="G32" i="9"/>
  <c r="F32" i="9"/>
  <c r="H31" i="9"/>
  <c r="G31" i="9"/>
  <c r="F31" i="9"/>
  <c r="E31" i="9"/>
  <c r="B31" i="9" s="1"/>
  <c r="H30" i="9"/>
  <c r="E30" i="9" s="1"/>
  <c r="G30" i="9"/>
  <c r="F30" i="9"/>
  <c r="H29" i="9"/>
  <c r="G29" i="9"/>
  <c r="E29" i="9" s="1"/>
  <c r="B29" i="9" s="1"/>
  <c r="F29" i="9"/>
  <c r="H28" i="9"/>
  <c r="G28" i="9"/>
  <c r="F28" i="9"/>
  <c r="H27" i="9"/>
  <c r="G27" i="9"/>
  <c r="F27" i="9"/>
  <c r="E27" i="9"/>
  <c r="B27" i="9" s="1"/>
  <c r="H26" i="9"/>
  <c r="G26" i="9"/>
  <c r="F26" i="9"/>
  <c r="E26" i="9"/>
  <c r="H25" i="9"/>
  <c r="G25" i="9"/>
  <c r="E25" i="9" s="1"/>
  <c r="F25" i="9"/>
  <c r="H24" i="9"/>
  <c r="G24" i="9"/>
  <c r="F24" i="9"/>
  <c r="H23" i="9"/>
  <c r="E23" i="9" s="1"/>
  <c r="B23" i="9" s="1"/>
  <c r="G23" i="9"/>
  <c r="F23" i="9"/>
  <c r="H22" i="9"/>
  <c r="G22" i="9"/>
  <c r="F22" i="9"/>
  <c r="E22" i="9"/>
  <c r="F21" i="9"/>
  <c r="F4" i="9"/>
  <c r="O3" i="9"/>
  <c r="G275" i="9" s="1"/>
  <c r="E275" i="9" s="1"/>
  <c r="I3" i="9"/>
  <c r="H3" i="9"/>
  <c r="G3" i="9"/>
  <c r="D101" i="8"/>
  <c r="D95" i="8"/>
  <c r="D90" i="8"/>
  <c r="D85" i="8"/>
  <c r="D80" i="8"/>
  <c r="C1555" i="1" s="1"/>
  <c r="G1555" i="1" s="1"/>
  <c r="D75" i="8"/>
  <c r="D70" i="8"/>
  <c r="D65" i="8"/>
  <c r="D60" i="8"/>
  <c r="D55" i="8"/>
  <c r="D50" i="8"/>
  <c r="D44" i="8"/>
  <c r="D36" i="8"/>
  <c r="C1511" i="1" s="1"/>
  <c r="G1511" i="1" s="1"/>
  <c r="D26" i="8"/>
  <c r="D18" i="8"/>
  <c r="D8" i="8"/>
  <c r="D6" i="8"/>
  <c r="E44" i="7"/>
  <c r="D44" i="7"/>
  <c r="E39" i="7"/>
  <c r="E38" i="7" s="1"/>
  <c r="I31" i="3" s="1"/>
  <c r="D39" i="7"/>
  <c r="D38" i="7" s="1"/>
  <c r="C1469" i="1" s="1"/>
  <c r="E30" i="7"/>
  <c r="D30" i="7"/>
  <c r="E23" i="7"/>
  <c r="D23" i="7"/>
  <c r="E22" i="7"/>
  <c r="D22" i="7"/>
  <c r="E14" i="7"/>
  <c r="D14" i="7"/>
  <c r="E7" i="7"/>
  <c r="E6" i="7" s="1"/>
  <c r="D7" i="7"/>
  <c r="D6" i="7" s="1"/>
  <c r="E5" i="7"/>
  <c r="I29" i="3" s="1"/>
  <c r="D5" i="7"/>
  <c r="G315" i="9" s="1"/>
  <c r="E315" i="9"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F246" i="5"/>
  <c r="E246" i="5"/>
  <c r="E245" i="5" s="1"/>
  <c r="D246" i="5"/>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D191" i="5"/>
  <c r="F190" i="5"/>
  <c r="E190" i="5"/>
  <c r="H309" i="9" s="1"/>
  <c r="D190" i="5"/>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20" i="4"/>
  <c r="E418" i="4"/>
  <c r="D418" i="4"/>
  <c r="F418" i="4" s="1"/>
  <c r="E417" i="4"/>
  <c r="D412" i="1" s="1"/>
  <c r="D417" i="4"/>
  <c r="E416" i="4"/>
  <c r="F416" i="4"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5" i="1" s="1"/>
  <c r="D169" i="4"/>
  <c r="F169" i="4" s="1"/>
  <c r="F168" i="4"/>
  <c r="F167" i="4"/>
  <c r="F166" i="4"/>
  <c r="F165" i="4"/>
  <c r="E164" i="4"/>
  <c r="D160" i="1" s="1"/>
  <c r="D164"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8" i="4" s="1"/>
  <c r="F127" i="4"/>
  <c r="F126" i="4"/>
  <c r="E125" i="4"/>
  <c r="E124" i="4" s="1"/>
  <c r="D125" i="4"/>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4" i="1" s="1"/>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G1578" i="1"/>
  <c r="C1578" i="1"/>
  <c r="G1577" i="1"/>
  <c r="C1577" i="1"/>
  <c r="H1577" i="1" s="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H1554" i="1"/>
  <c r="G1554" i="1"/>
  <c r="C1554"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4" i="1"/>
  <c r="G1534" i="1"/>
  <c r="C1534" i="1"/>
  <c r="C1533" i="1"/>
  <c r="H1532" i="1"/>
  <c r="C1532" i="1"/>
  <c r="G1532" i="1" s="1"/>
  <c r="H1531" i="1"/>
  <c r="G1531" i="1"/>
  <c r="C1531" i="1"/>
  <c r="C1530" i="1"/>
  <c r="G1529" i="1"/>
  <c r="C1529" i="1"/>
  <c r="H1529" i="1" s="1"/>
  <c r="C1528" i="1"/>
  <c r="H1527" i="1"/>
  <c r="G1527" i="1"/>
  <c r="C1527" i="1"/>
  <c r="H1526" i="1"/>
  <c r="G1526" i="1"/>
  <c r="C1526" i="1"/>
  <c r="C1525" i="1"/>
  <c r="H1523" i="1"/>
  <c r="G1523" i="1"/>
  <c r="C1523" i="1"/>
  <c r="C1522" i="1"/>
  <c r="G1521" i="1"/>
  <c r="C1521" i="1"/>
  <c r="H1521" i="1" s="1"/>
  <c r="C1520" i="1"/>
  <c r="H1519" i="1"/>
  <c r="G1519" i="1"/>
  <c r="C1519" i="1"/>
  <c r="H1516" i="1"/>
  <c r="C1516" i="1"/>
  <c r="G1516" i="1" s="1"/>
  <c r="H1515" i="1"/>
  <c r="G1515" i="1"/>
  <c r="C1515" i="1"/>
  <c r="C1514" i="1"/>
  <c r="G1513" i="1"/>
  <c r="C1513" i="1"/>
  <c r="H1513" i="1" s="1"/>
  <c r="C1512" i="1"/>
  <c r="H1511" i="1"/>
  <c r="H1510" i="1"/>
  <c r="G1510" i="1"/>
  <c r="C1510" i="1"/>
  <c r="C1509" i="1"/>
  <c r="H1509" i="1" s="1"/>
  <c r="H1508" i="1"/>
  <c r="C1508" i="1"/>
  <c r="G1508" i="1" s="1"/>
  <c r="H1507" i="1"/>
  <c r="G1507" i="1"/>
  <c r="C1507" i="1"/>
  <c r="C1506" i="1"/>
  <c r="H1506" i="1" s="1"/>
  <c r="G1505" i="1"/>
  <c r="C1505" i="1"/>
  <c r="H1505" i="1" s="1"/>
  <c r="C1504" i="1"/>
  <c r="G1504" i="1" s="1"/>
  <c r="H1503" i="1"/>
  <c r="G1503" i="1"/>
  <c r="C1503" i="1"/>
  <c r="H1502" i="1"/>
  <c r="G1502" i="1"/>
  <c r="C1502" i="1"/>
  <c r="C1501" i="1"/>
  <c r="H1501" i="1" s="1"/>
  <c r="H1500" i="1"/>
  <c r="C1500" i="1"/>
  <c r="G1500" i="1" s="1"/>
  <c r="H1498" i="1"/>
  <c r="G1498" i="1"/>
  <c r="C1498" i="1"/>
  <c r="C1497" i="1"/>
  <c r="H1496" i="1"/>
  <c r="C1496" i="1"/>
  <c r="G1496" i="1" s="1"/>
  <c r="H1495" i="1"/>
  <c r="G1495" i="1"/>
  <c r="C1495" i="1"/>
  <c r="C1494" i="1"/>
  <c r="G1493" i="1"/>
  <c r="C1493" i="1"/>
  <c r="H1493" i="1" s="1"/>
  <c r="C1492" i="1"/>
  <c r="H1491" i="1"/>
  <c r="G1491" i="1"/>
  <c r="C1491" i="1"/>
  <c r="H1490" i="1"/>
  <c r="G1490" i="1"/>
  <c r="C1490" i="1"/>
  <c r="C1489" i="1"/>
  <c r="H1488" i="1"/>
  <c r="C1488" i="1"/>
  <c r="G1488" i="1" s="1"/>
  <c r="H1487" i="1"/>
  <c r="G1487" i="1"/>
  <c r="C1487" i="1"/>
  <c r="C1486" i="1"/>
  <c r="G1485" i="1"/>
  <c r="C1485" i="1"/>
  <c r="H1485" i="1" s="1"/>
  <c r="C1484" i="1"/>
  <c r="H1483" i="1"/>
  <c r="G1483" i="1"/>
  <c r="C1483" i="1"/>
  <c r="H1482" i="1"/>
  <c r="G1482" i="1"/>
  <c r="C1482" i="1"/>
  <c r="C1481" i="1"/>
  <c r="H1480" i="1"/>
  <c r="C1480" i="1"/>
  <c r="G1480" i="1" s="1"/>
  <c r="D1479" i="1"/>
  <c r="C1479" i="1"/>
  <c r="H1479" i="1" s="1"/>
  <c r="D1478" i="1"/>
  <c r="C1478" i="1"/>
  <c r="D1477" i="1"/>
  <c r="G1477" i="1" s="1"/>
  <c r="C1477" i="1"/>
  <c r="H1476" i="1"/>
  <c r="G1476" i="1"/>
  <c r="I1476" i="1" s="1"/>
  <c r="D1476" i="1"/>
  <c r="C1476" i="1"/>
  <c r="J1476" i="1" s="1"/>
  <c r="H1475" i="1"/>
  <c r="G1475" i="1"/>
  <c r="D1475" i="1"/>
  <c r="C1475" i="1"/>
  <c r="D1474" i="1"/>
  <c r="C1474" i="1"/>
  <c r="H1474" i="1" s="1"/>
  <c r="D1473" i="1"/>
  <c r="C1473" i="1"/>
  <c r="D1472" i="1"/>
  <c r="G1472" i="1" s="1"/>
  <c r="C1472" i="1"/>
  <c r="H1471" i="1"/>
  <c r="G1471" i="1"/>
  <c r="I1471" i="1" s="1"/>
  <c r="D1471" i="1"/>
  <c r="C1471" i="1"/>
  <c r="J1471" i="1" s="1"/>
  <c r="D1470" i="1"/>
  <c r="D1469" i="1"/>
  <c r="D1468" i="1"/>
  <c r="C1468" i="1"/>
  <c r="H1468" i="1" s="1"/>
  <c r="D1467" i="1"/>
  <c r="C1467" i="1"/>
  <c r="D1466" i="1"/>
  <c r="G1466" i="1" s="1"/>
  <c r="C1466" i="1"/>
  <c r="H1465" i="1"/>
  <c r="G1465" i="1"/>
  <c r="I1465" i="1" s="1"/>
  <c r="D1465" i="1"/>
  <c r="C1465" i="1"/>
  <c r="J1465" i="1" s="1"/>
  <c r="D1464" i="1"/>
  <c r="C1464" i="1"/>
  <c r="D1463" i="1"/>
  <c r="C1463" i="1"/>
  <c r="G1462" i="1"/>
  <c r="D1462" i="1"/>
  <c r="C1462" i="1"/>
  <c r="D1461" i="1"/>
  <c r="C1461" i="1"/>
  <c r="G1460" i="1"/>
  <c r="D1460" i="1"/>
  <c r="C1460" i="1"/>
  <c r="J1460" i="1" s="1"/>
  <c r="G1459" i="1"/>
  <c r="D1459" i="1"/>
  <c r="C1459" i="1"/>
  <c r="D1458" i="1"/>
  <c r="C1458" i="1"/>
  <c r="H1458" i="1" s="1"/>
  <c r="D1457" i="1"/>
  <c r="C1457" i="1"/>
  <c r="G1456" i="1"/>
  <c r="D1456" i="1"/>
  <c r="C1456" i="1"/>
  <c r="J1456" i="1" s="1"/>
  <c r="G1455" i="1"/>
  <c r="D1455" i="1"/>
  <c r="C1455" i="1"/>
  <c r="G1454" i="1"/>
  <c r="D1454" i="1"/>
  <c r="C1454" i="1"/>
  <c r="D1453" i="1"/>
  <c r="C1453" i="1"/>
  <c r="G1452" i="1"/>
  <c r="D1452" i="1"/>
  <c r="C1452" i="1"/>
  <c r="J1452" i="1" s="1"/>
  <c r="G1451" i="1"/>
  <c r="D1451" i="1"/>
  <c r="C1451" i="1"/>
  <c r="H1450" i="1"/>
  <c r="D1450" i="1"/>
  <c r="C1450" i="1"/>
  <c r="J1449" i="1"/>
  <c r="D1449" i="1"/>
  <c r="C1449" i="1"/>
  <c r="G1448" i="1"/>
  <c r="D1448" i="1"/>
  <c r="C1448" i="1"/>
  <c r="J1448" i="1" s="1"/>
  <c r="G1447" i="1"/>
  <c r="D1447" i="1"/>
  <c r="C1447" i="1"/>
  <c r="D1446" i="1"/>
  <c r="C1446" i="1"/>
  <c r="H1446" i="1" s="1"/>
  <c r="D1445" i="1"/>
  <c r="C1445" i="1"/>
  <c r="J1444" i="1"/>
  <c r="D1444" i="1"/>
  <c r="C1444" i="1"/>
  <c r="H1443" i="1"/>
  <c r="D1443" i="1"/>
  <c r="C1443" i="1"/>
  <c r="H1442" i="1"/>
  <c r="G1442" i="1"/>
  <c r="I1442" i="1" s="1"/>
  <c r="D1442" i="1"/>
  <c r="J1442" i="1" s="1"/>
  <c r="C1442" i="1"/>
  <c r="D1441" i="1"/>
  <c r="C1441" i="1"/>
  <c r="J1441" i="1" s="1"/>
  <c r="D1440" i="1"/>
  <c r="C1440" i="1"/>
  <c r="H1439" i="1"/>
  <c r="D1439" i="1"/>
  <c r="C1439" i="1"/>
  <c r="D1438" i="1"/>
  <c r="C1438" i="1"/>
  <c r="D1437" i="1"/>
  <c r="C1437" i="1"/>
  <c r="H1436" i="1"/>
  <c r="D1436" i="1"/>
  <c r="C1436" i="1"/>
  <c r="D1434" i="1"/>
  <c r="C1434" i="1"/>
  <c r="D1433" i="1"/>
  <c r="C1433" i="1"/>
  <c r="H1432" i="1"/>
  <c r="D1432" i="1"/>
  <c r="C1432" i="1"/>
  <c r="H1431" i="1"/>
  <c r="D1431" i="1"/>
  <c r="C1431" i="1"/>
  <c r="D1430" i="1"/>
  <c r="C1430" i="1"/>
  <c r="D1429" i="1"/>
  <c r="C1429" i="1"/>
  <c r="H1428" i="1"/>
  <c r="D1428" i="1"/>
  <c r="C1428" i="1"/>
  <c r="D1427" i="1"/>
  <c r="H1427" i="1" s="1"/>
  <c r="C1427" i="1"/>
  <c r="D1426" i="1"/>
  <c r="C1426" i="1"/>
  <c r="D1425" i="1"/>
  <c r="C1425" i="1"/>
  <c r="H1424" i="1"/>
  <c r="D1424" i="1"/>
  <c r="C1424" i="1"/>
  <c r="D1423" i="1"/>
  <c r="D1422" i="1"/>
  <c r="C1422" i="1"/>
  <c r="D1421" i="1"/>
  <c r="C1421" i="1"/>
  <c r="H1420" i="1"/>
  <c r="D1420" i="1"/>
  <c r="C1420" i="1"/>
  <c r="H1419" i="1"/>
  <c r="D1419" i="1"/>
  <c r="C1419" i="1"/>
  <c r="D1418" i="1"/>
  <c r="C1418" i="1"/>
  <c r="D1417" i="1"/>
  <c r="C1417" i="1"/>
  <c r="H1416" i="1"/>
  <c r="D1416" i="1"/>
  <c r="C1416" i="1"/>
  <c r="H1415" i="1"/>
  <c r="D1415" i="1"/>
  <c r="C1415" i="1"/>
  <c r="D1414" i="1"/>
  <c r="C1414" i="1"/>
  <c r="D1413" i="1"/>
  <c r="C1413" i="1"/>
  <c r="H1412" i="1"/>
  <c r="D1412" i="1"/>
  <c r="C1412" i="1"/>
  <c r="H1411" i="1"/>
  <c r="D1411" i="1"/>
  <c r="C1411" i="1"/>
  <c r="D1410" i="1"/>
  <c r="C1410" i="1"/>
  <c r="D1409" i="1"/>
  <c r="C1409" i="1"/>
  <c r="D1408" i="1"/>
  <c r="D1407" i="1"/>
  <c r="H1407" i="1" s="1"/>
  <c r="C1407" i="1"/>
  <c r="D1406" i="1"/>
  <c r="C1406" i="1"/>
  <c r="D1405" i="1"/>
  <c r="C1405" i="1"/>
  <c r="H1404" i="1"/>
  <c r="D1404" i="1"/>
  <c r="C1404" i="1"/>
  <c r="H1403" i="1"/>
  <c r="D1403" i="1"/>
  <c r="C1403" i="1"/>
  <c r="D1402" i="1"/>
  <c r="C1402" i="1"/>
  <c r="D1401" i="1"/>
  <c r="C1401" i="1"/>
  <c r="H1400" i="1"/>
  <c r="D1400" i="1"/>
  <c r="C1400" i="1"/>
  <c r="D1399" i="1"/>
  <c r="H1399" i="1" s="1"/>
  <c r="C1399" i="1"/>
  <c r="D1398" i="1"/>
  <c r="C1398" i="1"/>
  <c r="D1397" i="1"/>
  <c r="C1397" i="1"/>
  <c r="H1396" i="1"/>
  <c r="D1396" i="1"/>
  <c r="C1396" i="1"/>
  <c r="H1395" i="1"/>
  <c r="D1395" i="1"/>
  <c r="C1395" i="1"/>
  <c r="D1394" i="1"/>
  <c r="C1394" i="1"/>
  <c r="D1393" i="1"/>
  <c r="C1393" i="1"/>
  <c r="H1392" i="1"/>
  <c r="D1392" i="1"/>
  <c r="C1392" i="1"/>
  <c r="D1391" i="1"/>
  <c r="H1391" i="1" s="1"/>
  <c r="C1391" i="1"/>
  <c r="D1390" i="1"/>
  <c r="C1390" i="1"/>
  <c r="D1389" i="1"/>
  <c r="C1389" i="1"/>
  <c r="C1388" i="1"/>
  <c r="H1387" i="1"/>
  <c r="D1387" i="1"/>
  <c r="C1387" i="1"/>
  <c r="D1386" i="1"/>
  <c r="C1386" i="1"/>
  <c r="D1385" i="1"/>
  <c r="C1385" i="1"/>
  <c r="H1384" i="1"/>
  <c r="D1384" i="1"/>
  <c r="C1384" i="1"/>
  <c r="D1382" i="1"/>
  <c r="C1382" i="1"/>
  <c r="D1381" i="1"/>
  <c r="C1381" i="1"/>
  <c r="H1380" i="1"/>
  <c r="D1380" i="1"/>
  <c r="C1380" i="1"/>
  <c r="D1379" i="1"/>
  <c r="H1379" i="1" s="1"/>
  <c r="C1379" i="1"/>
  <c r="D1378" i="1"/>
  <c r="C1378" i="1"/>
  <c r="D1377" i="1"/>
  <c r="C1377" i="1"/>
  <c r="H1376" i="1"/>
  <c r="D1376" i="1"/>
  <c r="C1376" i="1"/>
  <c r="H1375" i="1"/>
  <c r="D1375" i="1"/>
  <c r="C1375" i="1"/>
  <c r="D1374" i="1"/>
  <c r="C1374" i="1"/>
  <c r="D1373" i="1"/>
  <c r="C1373" i="1"/>
  <c r="H1372" i="1"/>
  <c r="D1372" i="1"/>
  <c r="C1372" i="1"/>
  <c r="D1371" i="1"/>
  <c r="H1371" i="1" s="1"/>
  <c r="C1371" i="1"/>
  <c r="D1370" i="1"/>
  <c r="C1370" i="1"/>
  <c r="D1369" i="1"/>
  <c r="C1369" i="1"/>
  <c r="H1368" i="1"/>
  <c r="D1368" i="1"/>
  <c r="C1368" i="1"/>
  <c r="H1367" i="1"/>
  <c r="D1367" i="1"/>
  <c r="C1367" i="1"/>
  <c r="D1366" i="1"/>
  <c r="C1366" i="1"/>
  <c r="D1365" i="1"/>
  <c r="C1365" i="1"/>
  <c r="H1364" i="1"/>
  <c r="D1364" i="1"/>
  <c r="C1364" i="1"/>
  <c r="D1363" i="1"/>
  <c r="H1363" i="1" s="1"/>
  <c r="C1363" i="1"/>
  <c r="D1362" i="1"/>
  <c r="C1362" i="1"/>
  <c r="D1361" i="1"/>
  <c r="C1361" i="1"/>
  <c r="H1360" i="1"/>
  <c r="D1360" i="1"/>
  <c r="C1360" i="1"/>
  <c r="H1359" i="1"/>
  <c r="D1359" i="1"/>
  <c r="C1359" i="1"/>
  <c r="D1358" i="1"/>
  <c r="C1358" i="1"/>
  <c r="D1357" i="1"/>
  <c r="C1357" i="1"/>
  <c r="H1356" i="1"/>
  <c r="D1356" i="1"/>
  <c r="C1356" i="1"/>
  <c r="D1355" i="1"/>
  <c r="H1355" i="1" s="1"/>
  <c r="C1355" i="1"/>
  <c r="D1354" i="1"/>
  <c r="C1354" i="1"/>
  <c r="D1353" i="1"/>
  <c r="C1353" i="1"/>
  <c r="H1352" i="1"/>
  <c r="D1352" i="1"/>
  <c r="C1352" i="1"/>
  <c r="H1351" i="1"/>
  <c r="D1351" i="1"/>
  <c r="C1351" i="1"/>
  <c r="D1350" i="1"/>
  <c r="C1350" i="1"/>
  <c r="D1349" i="1"/>
  <c r="C1349" i="1"/>
  <c r="H1348" i="1"/>
  <c r="D1348" i="1"/>
  <c r="C1348" i="1"/>
  <c r="D1347" i="1"/>
  <c r="H1347" i="1" s="1"/>
  <c r="C1347" i="1"/>
  <c r="D1346" i="1"/>
  <c r="C1346" i="1"/>
  <c r="D1345" i="1"/>
  <c r="C1345" i="1"/>
  <c r="H1344" i="1"/>
  <c r="D1344" i="1"/>
  <c r="C1344" i="1"/>
  <c r="H1343" i="1"/>
  <c r="D1343" i="1"/>
  <c r="C1343" i="1"/>
  <c r="D1342" i="1"/>
  <c r="C1342" i="1"/>
  <c r="D1341" i="1"/>
  <c r="C1341" i="1"/>
  <c r="H1340" i="1"/>
  <c r="D1340" i="1"/>
  <c r="C1340" i="1"/>
  <c r="D1339" i="1"/>
  <c r="H1339" i="1" s="1"/>
  <c r="C1339" i="1"/>
  <c r="D1338" i="1"/>
  <c r="C1338" i="1"/>
  <c r="D1337" i="1"/>
  <c r="C1337" i="1"/>
  <c r="H1336" i="1"/>
  <c r="D1336" i="1"/>
  <c r="C1336" i="1"/>
  <c r="H1335" i="1"/>
  <c r="D1335" i="1"/>
  <c r="C1335" i="1"/>
  <c r="D1334" i="1"/>
  <c r="C1334" i="1"/>
  <c r="D1333" i="1"/>
  <c r="C1333" i="1"/>
  <c r="H1332" i="1"/>
  <c r="D1332" i="1"/>
  <c r="C1332" i="1"/>
  <c r="D1331" i="1"/>
  <c r="H1331" i="1" s="1"/>
  <c r="C1331" i="1"/>
  <c r="D1330" i="1"/>
  <c r="C1330" i="1"/>
  <c r="D1329" i="1"/>
  <c r="H1328" i="1"/>
  <c r="D1328" i="1"/>
  <c r="C1328" i="1"/>
  <c r="H1327" i="1"/>
  <c r="D1327" i="1"/>
  <c r="C1327" i="1"/>
  <c r="D1326" i="1"/>
  <c r="C1326" i="1"/>
  <c r="D1325" i="1"/>
  <c r="C1325" i="1"/>
  <c r="H1324" i="1"/>
  <c r="D1324" i="1"/>
  <c r="C1324" i="1"/>
  <c r="D1323" i="1"/>
  <c r="H1323" i="1" s="1"/>
  <c r="C1323" i="1"/>
  <c r="D1322" i="1"/>
  <c r="C1322" i="1"/>
  <c r="D1321" i="1"/>
  <c r="C1321" i="1"/>
  <c r="H1320" i="1"/>
  <c r="D1320" i="1"/>
  <c r="C1320" i="1"/>
  <c r="H1319" i="1"/>
  <c r="D1319" i="1"/>
  <c r="C1319" i="1"/>
  <c r="D1318" i="1"/>
  <c r="C1318" i="1"/>
  <c r="D1317" i="1"/>
  <c r="C1317" i="1"/>
  <c r="H1316" i="1"/>
  <c r="D1316" i="1"/>
  <c r="C1316" i="1"/>
  <c r="D1315" i="1"/>
  <c r="H1315" i="1" s="1"/>
  <c r="C1315" i="1"/>
  <c r="D1314" i="1"/>
  <c r="C1314" i="1"/>
  <c r="D1313" i="1"/>
  <c r="C1313" i="1"/>
  <c r="H1312" i="1"/>
  <c r="D1312" i="1"/>
  <c r="C1312" i="1"/>
  <c r="H1311" i="1"/>
  <c r="D1311" i="1"/>
  <c r="C1311" i="1"/>
  <c r="D1310" i="1"/>
  <c r="C1310" i="1"/>
  <c r="D1309" i="1"/>
  <c r="C1309" i="1"/>
  <c r="H1308" i="1"/>
  <c r="D1308" i="1"/>
  <c r="C1308" i="1"/>
  <c r="D1307" i="1"/>
  <c r="H1307" i="1" s="1"/>
  <c r="C1307" i="1"/>
  <c r="D1306" i="1"/>
  <c r="C1306" i="1"/>
  <c r="D1305" i="1"/>
  <c r="C1305" i="1"/>
  <c r="H1304" i="1"/>
  <c r="D1304" i="1"/>
  <c r="C1304" i="1"/>
  <c r="H1303" i="1"/>
  <c r="D1303" i="1"/>
  <c r="C1303" i="1"/>
  <c r="D1302" i="1"/>
  <c r="C1302" i="1"/>
  <c r="D1301" i="1"/>
  <c r="C1301" i="1"/>
  <c r="H1300" i="1"/>
  <c r="D1300" i="1"/>
  <c r="C1300" i="1"/>
  <c r="D1299" i="1"/>
  <c r="D1298" i="1"/>
  <c r="C1298" i="1"/>
  <c r="D1297" i="1"/>
  <c r="C1297" i="1"/>
  <c r="H1296" i="1"/>
  <c r="D1296" i="1"/>
  <c r="C1296" i="1"/>
  <c r="D1295" i="1"/>
  <c r="H1295" i="1" s="1"/>
  <c r="C1295" i="1"/>
  <c r="D1294" i="1"/>
  <c r="C1294" i="1"/>
  <c r="D1293" i="1"/>
  <c r="C1293" i="1"/>
  <c r="H1292" i="1"/>
  <c r="D1292" i="1"/>
  <c r="C1292" i="1"/>
  <c r="H1291" i="1"/>
  <c r="D1291" i="1"/>
  <c r="C1291" i="1"/>
  <c r="D1290" i="1"/>
  <c r="C1290" i="1"/>
  <c r="D1289" i="1"/>
  <c r="C1289" i="1"/>
  <c r="H1288" i="1"/>
  <c r="D1288" i="1"/>
  <c r="C1288" i="1"/>
  <c r="D1287" i="1"/>
  <c r="H1287" i="1" s="1"/>
  <c r="C1287" i="1"/>
  <c r="D1286" i="1"/>
  <c r="C1286" i="1"/>
  <c r="D1285" i="1"/>
  <c r="C1285" i="1"/>
  <c r="H1284" i="1"/>
  <c r="D1284" i="1"/>
  <c r="C1284" i="1"/>
  <c r="H1283" i="1"/>
  <c r="D1283" i="1"/>
  <c r="C1283" i="1"/>
  <c r="D1282" i="1"/>
  <c r="C1282" i="1"/>
  <c r="D1281" i="1"/>
  <c r="C1281" i="1"/>
  <c r="H1280" i="1"/>
  <c r="D1280" i="1"/>
  <c r="C1280" i="1"/>
  <c r="D1279" i="1"/>
  <c r="H1279" i="1" s="1"/>
  <c r="C1279" i="1"/>
  <c r="D1278" i="1"/>
  <c r="C1278" i="1"/>
  <c r="D1277" i="1"/>
  <c r="C1277" i="1"/>
  <c r="H1276" i="1"/>
  <c r="D1276" i="1"/>
  <c r="C1276" i="1"/>
  <c r="H1275" i="1"/>
  <c r="D1275" i="1"/>
  <c r="C1275" i="1"/>
  <c r="D1274" i="1"/>
  <c r="C1274" i="1"/>
  <c r="D1273" i="1"/>
  <c r="C1273" i="1"/>
  <c r="H1272" i="1"/>
  <c r="D1272" i="1"/>
  <c r="C1272" i="1"/>
  <c r="D1271" i="1"/>
  <c r="H1271" i="1" s="1"/>
  <c r="C1271" i="1"/>
  <c r="D1270" i="1"/>
  <c r="C1270" i="1"/>
  <c r="D1269" i="1"/>
  <c r="C1269" i="1"/>
  <c r="H1268" i="1"/>
  <c r="D1268" i="1"/>
  <c r="C1268" i="1"/>
  <c r="H1267" i="1"/>
  <c r="D1267" i="1"/>
  <c r="C1267" i="1"/>
  <c r="D1266" i="1"/>
  <c r="C1266" i="1"/>
  <c r="D1265" i="1"/>
  <c r="C1265" i="1"/>
  <c r="H1264" i="1"/>
  <c r="D1264" i="1"/>
  <c r="C1264" i="1"/>
  <c r="D1263" i="1"/>
  <c r="H1263" i="1" s="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H1079" i="1"/>
  <c r="D1079" i="1"/>
  <c r="C1079" i="1"/>
  <c r="D1078" i="1"/>
  <c r="C1078" i="1"/>
  <c r="D1077" i="1"/>
  <c r="C1077" i="1"/>
  <c r="H1076" i="1"/>
  <c r="D1076" i="1"/>
  <c r="C1076" i="1"/>
  <c r="G1076" i="1" s="1"/>
  <c r="D1075" i="1"/>
  <c r="H1075" i="1" s="1"/>
  <c r="C1075" i="1"/>
  <c r="D1074" i="1"/>
  <c r="C1074" i="1"/>
  <c r="D1073" i="1"/>
  <c r="C1073" i="1"/>
  <c r="D1072" i="1"/>
  <c r="C1072" i="1"/>
  <c r="G1072" i="1" s="1"/>
  <c r="H1071" i="1"/>
  <c r="D1071" i="1"/>
  <c r="C1071" i="1"/>
  <c r="H1070" i="1"/>
  <c r="D1070" i="1"/>
  <c r="C1070" i="1"/>
  <c r="D1069" i="1"/>
  <c r="C1069" i="1"/>
  <c r="D1068" i="1"/>
  <c r="C1068" i="1"/>
  <c r="H1067" i="1"/>
  <c r="D1067" i="1"/>
  <c r="C1067" i="1"/>
  <c r="H1066" i="1"/>
  <c r="D1066" i="1"/>
  <c r="C1066" i="1"/>
  <c r="D1065" i="1"/>
  <c r="C1065" i="1"/>
  <c r="H1064" i="1"/>
  <c r="D1064" i="1"/>
  <c r="C1064" i="1"/>
  <c r="G1064" i="1" s="1"/>
  <c r="H1063" i="1"/>
  <c r="D1063" i="1"/>
  <c r="C1063" i="1"/>
  <c r="D1062" i="1"/>
  <c r="C1062" i="1"/>
  <c r="H1062" i="1" s="1"/>
  <c r="D1061" i="1"/>
  <c r="C1061" i="1"/>
  <c r="H1060" i="1"/>
  <c r="D1060" i="1"/>
  <c r="C1060" i="1"/>
  <c r="G1060" i="1" s="1"/>
  <c r="D1059" i="1"/>
  <c r="H1059" i="1" s="1"/>
  <c r="C1059" i="1"/>
  <c r="D1058" i="1"/>
  <c r="C1058" i="1"/>
  <c r="D1057" i="1"/>
  <c r="C1057" i="1"/>
  <c r="D1056" i="1"/>
  <c r="H1055" i="1"/>
  <c r="D1055" i="1"/>
  <c r="C1055" i="1"/>
  <c r="H1054" i="1"/>
  <c r="D1054" i="1"/>
  <c r="C1054" i="1"/>
  <c r="D1053" i="1"/>
  <c r="C1053" i="1"/>
  <c r="D1052" i="1"/>
  <c r="C1052" i="1"/>
  <c r="H1051" i="1"/>
  <c r="D1051" i="1"/>
  <c r="C1051" i="1"/>
  <c r="H1050" i="1"/>
  <c r="D1050" i="1"/>
  <c r="C1050" i="1"/>
  <c r="D1049" i="1"/>
  <c r="C1049" i="1"/>
  <c r="H1048" i="1"/>
  <c r="D1048" i="1"/>
  <c r="C1048" i="1"/>
  <c r="G1048" i="1" s="1"/>
  <c r="H1047" i="1"/>
  <c r="D1047" i="1"/>
  <c r="C1047" i="1"/>
  <c r="D1045" i="1"/>
  <c r="C1045" i="1"/>
  <c r="H1044" i="1"/>
  <c r="D1044" i="1"/>
  <c r="C1044" i="1"/>
  <c r="G1044" i="1" s="1"/>
  <c r="D1043" i="1"/>
  <c r="H1043" i="1" s="1"/>
  <c r="C1043" i="1"/>
  <c r="D1042" i="1"/>
  <c r="C1042" i="1"/>
  <c r="D1041" i="1"/>
  <c r="C1041" i="1"/>
  <c r="D1040" i="1"/>
  <c r="C1040" i="1"/>
  <c r="G1040" i="1" s="1"/>
  <c r="H1039" i="1"/>
  <c r="D1039" i="1"/>
  <c r="C1039" i="1"/>
  <c r="H1038" i="1"/>
  <c r="D1038" i="1"/>
  <c r="C1038" i="1"/>
  <c r="D1037" i="1"/>
  <c r="C1037" i="1"/>
  <c r="D1036" i="1"/>
  <c r="C1036" i="1"/>
  <c r="H1035" i="1"/>
  <c r="D1035" i="1"/>
  <c r="C1035" i="1"/>
  <c r="H1034" i="1"/>
  <c r="D1034" i="1"/>
  <c r="C1034" i="1"/>
  <c r="D1033" i="1"/>
  <c r="C1033" i="1"/>
  <c r="H1032" i="1"/>
  <c r="D1032" i="1"/>
  <c r="C1032" i="1"/>
  <c r="G1032" i="1" s="1"/>
  <c r="H1031" i="1"/>
  <c r="D1031" i="1"/>
  <c r="C1031" i="1"/>
  <c r="D1030" i="1"/>
  <c r="C1030" i="1"/>
  <c r="H1030" i="1" s="1"/>
  <c r="D1029" i="1"/>
  <c r="C1029" i="1"/>
  <c r="H1028" i="1"/>
  <c r="D1028" i="1"/>
  <c r="C1028" i="1"/>
  <c r="G1028" i="1" s="1"/>
  <c r="D1027" i="1"/>
  <c r="H1027" i="1" s="1"/>
  <c r="C1027" i="1"/>
  <c r="D1026" i="1"/>
  <c r="C1026" i="1"/>
  <c r="D1025" i="1"/>
  <c r="C1025" i="1"/>
  <c r="D1024" i="1"/>
  <c r="C1024" i="1"/>
  <c r="G1024" i="1" s="1"/>
  <c r="H1023" i="1"/>
  <c r="D1023" i="1"/>
  <c r="C1023" i="1"/>
  <c r="H1022" i="1"/>
  <c r="D1022" i="1"/>
  <c r="C1022" i="1"/>
  <c r="D1021" i="1"/>
  <c r="C1021" i="1"/>
  <c r="D1020" i="1"/>
  <c r="C1020" i="1"/>
  <c r="H1019" i="1"/>
  <c r="D1019" i="1"/>
  <c r="C1019" i="1"/>
  <c r="H1018" i="1"/>
  <c r="D1018" i="1"/>
  <c r="C1018" i="1"/>
  <c r="D1017" i="1"/>
  <c r="C1017" i="1"/>
  <c r="H1016" i="1"/>
  <c r="D1016" i="1"/>
  <c r="C1016" i="1"/>
  <c r="G1016" i="1" s="1"/>
  <c r="H1015" i="1"/>
  <c r="D1015" i="1"/>
  <c r="C1015" i="1"/>
  <c r="D1014" i="1"/>
  <c r="C1014" i="1"/>
  <c r="H1014" i="1" s="1"/>
  <c r="D1013" i="1"/>
  <c r="C1013" i="1"/>
  <c r="H1012" i="1"/>
  <c r="D1012" i="1"/>
  <c r="C1012" i="1"/>
  <c r="G1012" i="1" s="1"/>
  <c r="D1011" i="1"/>
  <c r="H1011" i="1" s="1"/>
  <c r="C1011" i="1"/>
  <c r="D1010" i="1"/>
  <c r="C1010" i="1"/>
  <c r="D1009" i="1"/>
  <c r="C1009" i="1"/>
  <c r="D1008" i="1"/>
  <c r="C1008" i="1"/>
  <c r="G1008" i="1" s="1"/>
  <c r="H1007" i="1"/>
  <c r="D1007" i="1"/>
  <c r="C1007" i="1"/>
  <c r="H1006"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G995" i="1" s="1"/>
  <c r="D994" i="1"/>
  <c r="C994" i="1"/>
  <c r="G994" i="1" s="1"/>
  <c r="H993" i="1"/>
  <c r="D993" i="1"/>
  <c r="C993" i="1"/>
  <c r="G993" i="1" s="1"/>
  <c r="H992" i="1"/>
  <c r="D992" i="1"/>
  <c r="C992" i="1"/>
  <c r="G992" i="1" s="1"/>
  <c r="D991" i="1"/>
  <c r="C991" i="1"/>
  <c r="G991" i="1" s="1"/>
  <c r="H989" i="1"/>
  <c r="G989" i="1"/>
  <c r="D989" i="1"/>
  <c r="C989" i="1"/>
  <c r="H988" i="1"/>
  <c r="G988" i="1"/>
  <c r="D988" i="1"/>
  <c r="C988" i="1"/>
  <c r="H987" i="1"/>
  <c r="G987" i="1"/>
  <c r="D987" i="1"/>
  <c r="C987" i="1"/>
  <c r="H986" i="1"/>
  <c r="G986" i="1"/>
  <c r="D986" i="1"/>
  <c r="C986" i="1"/>
  <c r="D983" i="1"/>
  <c r="G983" i="1" s="1"/>
  <c r="C983" i="1"/>
  <c r="D982" i="1"/>
  <c r="G982" i="1" s="1"/>
  <c r="C982" i="1"/>
  <c r="H982" i="1" s="1"/>
  <c r="G981" i="1"/>
  <c r="D981" i="1"/>
  <c r="C981" i="1"/>
  <c r="H981" i="1" s="1"/>
  <c r="G980" i="1"/>
  <c r="D980" i="1"/>
  <c r="C980" i="1"/>
  <c r="D979" i="1"/>
  <c r="G979" i="1" s="1"/>
  <c r="C979" i="1"/>
  <c r="D978" i="1"/>
  <c r="G978" i="1" s="1"/>
  <c r="C978" i="1"/>
  <c r="H978" i="1" s="1"/>
  <c r="G977" i="1"/>
  <c r="D977" i="1"/>
  <c r="C977" i="1"/>
  <c r="H977" i="1" s="1"/>
  <c r="G976" i="1"/>
  <c r="D976" i="1"/>
  <c r="C976" i="1"/>
  <c r="D975" i="1"/>
  <c r="G975" i="1" s="1"/>
  <c r="C975" i="1"/>
  <c r="D974" i="1"/>
  <c r="G974" i="1" s="1"/>
  <c r="C974" i="1"/>
  <c r="H974" i="1" s="1"/>
  <c r="G973" i="1"/>
  <c r="D973" i="1"/>
  <c r="C973" i="1"/>
  <c r="H973" i="1" s="1"/>
  <c r="G972" i="1"/>
  <c r="D972" i="1"/>
  <c r="C972" i="1"/>
  <c r="D971" i="1"/>
  <c r="G971" i="1" s="1"/>
  <c r="C971" i="1"/>
  <c r="D970" i="1"/>
  <c r="G970" i="1" s="1"/>
  <c r="C970" i="1"/>
  <c r="H970" i="1" s="1"/>
  <c r="G969" i="1"/>
  <c r="D969" i="1"/>
  <c r="C969" i="1"/>
  <c r="H969" i="1" s="1"/>
  <c r="G968" i="1"/>
  <c r="D968" i="1"/>
  <c r="C968" i="1"/>
  <c r="D967" i="1"/>
  <c r="G967" i="1" s="1"/>
  <c r="C967" i="1"/>
  <c r="D966" i="1"/>
  <c r="C966" i="1"/>
  <c r="H966" i="1" s="1"/>
  <c r="D965" i="1"/>
  <c r="C965" i="1"/>
  <c r="H965" i="1" s="1"/>
  <c r="G964" i="1"/>
  <c r="D964" i="1"/>
  <c r="C964" i="1"/>
  <c r="D963" i="1"/>
  <c r="G963" i="1" s="1"/>
  <c r="C963" i="1"/>
  <c r="D962" i="1"/>
  <c r="C962" i="1"/>
  <c r="H962" i="1" s="1"/>
  <c r="D961" i="1"/>
  <c r="C961" i="1"/>
  <c r="H961" i="1" s="1"/>
  <c r="G960" i="1"/>
  <c r="D960" i="1"/>
  <c r="C960" i="1"/>
  <c r="D959" i="1"/>
  <c r="G959" i="1" s="1"/>
  <c r="C959" i="1"/>
  <c r="D958" i="1"/>
  <c r="C958" i="1"/>
  <c r="H958" i="1" s="1"/>
  <c r="D957" i="1"/>
  <c r="C957" i="1"/>
  <c r="H957" i="1" s="1"/>
  <c r="G956" i="1"/>
  <c r="D956" i="1"/>
  <c r="C956" i="1"/>
  <c r="D955" i="1"/>
  <c r="G955" i="1" s="1"/>
  <c r="C955" i="1"/>
  <c r="D954" i="1"/>
  <c r="C954" i="1"/>
  <c r="H954" i="1" s="1"/>
  <c r="D953" i="1"/>
  <c r="C953" i="1"/>
  <c r="H953" i="1" s="1"/>
  <c r="G952" i="1"/>
  <c r="D952" i="1"/>
  <c r="C952" i="1"/>
  <c r="D951" i="1"/>
  <c r="G951" i="1" s="1"/>
  <c r="C951" i="1"/>
  <c r="D950" i="1"/>
  <c r="C950" i="1"/>
  <c r="H950" i="1" s="1"/>
  <c r="D949" i="1"/>
  <c r="C949" i="1"/>
  <c r="H949" i="1" s="1"/>
  <c r="G948" i="1"/>
  <c r="D948" i="1"/>
  <c r="C948" i="1"/>
  <c r="D947" i="1"/>
  <c r="G947" i="1" s="1"/>
  <c r="C947" i="1"/>
  <c r="D946" i="1"/>
  <c r="C946" i="1"/>
  <c r="H946" i="1" s="1"/>
  <c r="D945" i="1"/>
  <c r="C945" i="1"/>
  <c r="H945" i="1" s="1"/>
  <c r="G944" i="1"/>
  <c r="D944" i="1"/>
  <c r="C944" i="1"/>
  <c r="D943" i="1"/>
  <c r="G943" i="1" s="1"/>
  <c r="C943" i="1"/>
  <c r="D942" i="1"/>
  <c r="C942" i="1"/>
  <c r="H942" i="1" s="1"/>
  <c r="D941" i="1"/>
  <c r="C941" i="1"/>
  <c r="H941" i="1" s="1"/>
  <c r="G940" i="1"/>
  <c r="D940" i="1"/>
  <c r="C940" i="1"/>
  <c r="D939" i="1"/>
  <c r="G939" i="1" s="1"/>
  <c r="C939" i="1"/>
  <c r="D938" i="1"/>
  <c r="C938" i="1"/>
  <c r="H938" i="1" s="1"/>
  <c r="D937" i="1"/>
  <c r="C937" i="1"/>
  <c r="H937" i="1" s="1"/>
  <c r="G936" i="1"/>
  <c r="D936" i="1"/>
  <c r="C936" i="1"/>
  <c r="D935" i="1"/>
  <c r="G935" i="1" s="1"/>
  <c r="C935" i="1"/>
  <c r="D934" i="1"/>
  <c r="C934" i="1"/>
  <c r="H934" i="1" s="1"/>
  <c r="D933" i="1"/>
  <c r="C933" i="1"/>
  <c r="H933" i="1" s="1"/>
  <c r="G932" i="1"/>
  <c r="D932" i="1"/>
  <c r="C932" i="1"/>
  <c r="D931" i="1"/>
  <c r="G931" i="1" s="1"/>
  <c r="C931" i="1"/>
  <c r="D930" i="1"/>
  <c r="C930" i="1"/>
  <c r="H930" i="1" s="1"/>
  <c r="D929" i="1"/>
  <c r="C929" i="1"/>
  <c r="H929" i="1" s="1"/>
  <c r="G928" i="1"/>
  <c r="D928" i="1"/>
  <c r="C928" i="1"/>
  <c r="D927" i="1"/>
  <c r="G927" i="1" s="1"/>
  <c r="C927" i="1"/>
  <c r="D926" i="1"/>
  <c r="C926" i="1"/>
  <c r="H926" i="1" s="1"/>
  <c r="D925" i="1"/>
  <c r="C925" i="1"/>
  <c r="H925" i="1" s="1"/>
  <c r="G924" i="1"/>
  <c r="D924" i="1"/>
  <c r="C924" i="1"/>
  <c r="D923" i="1"/>
  <c r="G923" i="1" s="1"/>
  <c r="C923" i="1"/>
  <c r="D922" i="1"/>
  <c r="C922" i="1"/>
  <c r="H922" i="1" s="1"/>
  <c r="D921" i="1"/>
  <c r="C921" i="1"/>
  <c r="H921" i="1" s="1"/>
  <c r="G920" i="1"/>
  <c r="D920" i="1"/>
  <c r="C920" i="1"/>
  <c r="D919" i="1"/>
  <c r="G919" i="1" s="1"/>
  <c r="C919" i="1"/>
  <c r="D918" i="1"/>
  <c r="C918" i="1"/>
  <c r="H918" i="1" s="1"/>
  <c r="D917" i="1"/>
  <c r="C917" i="1"/>
  <c r="H917" i="1" s="1"/>
  <c r="G916" i="1"/>
  <c r="D916" i="1"/>
  <c r="C916" i="1"/>
  <c r="D915" i="1"/>
  <c r="G915" i="1" s="1"/>
  <c r="C915" i="1"/>
  <c r="D914" i="1"/>
  <c r="C914" i="1"/>
  <c r="H914" i="1" s="1"/>
  <c r="D913" i="1"/>
  <c r="C913" i="1"/>
  <c r="H913" i="1" s="1"/>
  <c r="G912" i="1"/>
  <c r="D912" i="1"/>
  <c r="C912" i="1"/>
  <c r="D911" i="1"/>
  <c r="G911" i="1" s="1"/>
  <c r="C911" i="1"/>
  <c r="D910" i="1"/>
  <c r="C910" i="1"/>
  <c r="H910" i="1" s="1"/>
  <c r="D909" i="1"/>
  <c r="C909" i="1"/>
  <c r="H909" i="1" s="1"/>
  <c r="G908" i="1"/>
  <c r="D908" i="1"/>
  <c r="C908" i="1"/>
  <c r="D907" i="1"/>
  <c r="G907" i="1" s="1"/>
  <c r="C907" i="1"/>
  <c r="D906" i="1"/>
  <c r="C906" i="1"/>
  <c r="H906" i="1" s="1"/>
  <c r="D905" i="1"/>
  <c r="C905" i="1"/>
  <c r="H905" i="1" s="1"/>
  <c r="G904" i="1"/>
  <c r="D904" i="1"/>
  <c r="C904" i="1"/>
  <c r="D903" i="1"/>
  <c r="G903" i="1" s="1"/>
  <c r="C903" i="1"/>
  <c r="D902" i="1"/>
  <c r="C902" i="1"/>
  <c r="H902" i="1" s="1"/>
  <c r="D901" i="1"/>
  <c r="C901" i="1"/>
  <c r="H901" i="1" s="1"/>
  <c r="G900" i="1"/>
  <c r="D900" i="1"/>
  <c r="C900" i="1"/>
  <c r="D899" i="1"/>
  <c r="G899" i="1" s="1"/>
  <c r="C899" i="1"/>
  <c r="D898" i="1"/>
  <c r="C898" i="1"/>
  <c r="H898" i="1" s="1"/>
  <c r="D897" i="1"/>
  <c r="C897" i="1"/>
  <c r="H897" i="1" s="1"/>
  <c r="G896" i="1"/>
  <c r="D896" i="1"/>
  <c r="C896" i="1"/>
  <c r="D895" i="1"/>
  <c r="G895" i="1" s="1"/>
  <c r="C895" i="1"/>
  <c r="D894" i="1"/>
  <c r="C894" i="1"/>
  <c r="H894" i="1" s="1"/>
  <c r="D893" i="1"/>
  <c r="C893" i="1"/>
  <c r="H893" i="1" s="1"/>
  <c r="G892" i="1"/>
  <c r="D892" i="1"/>
  <c r="C892" i="1"/>
  <c r="D891" i="1"/>
  <c r="G891" i="1" s="1"/>
  <c r="C891" i="1"/>
  <c r="D890" i="1"/>
  <c r="C890" i="1"/>
  <c r="H890" i="1" s="1"/>
  <c r="D889" i="1"/>
  <c r="C889" i="1"/>
  <c r="H889" i="1" s="1"/>
  <c r="G888" i="1"/>
  <c r="D888" i="1"/>
  <c r="C888" i="1"/>
  <c r="D887" i="1"/>
  <c r="G887" i="1" s="1"/>
  <c r="C887" i="1"/>
  <c r="D886" i="1"/>
  <c r="C886" i="1"/>
  <c r="H886" i="1" s="1"/>
  <c r="D885" i="1"/>
  <c r="C885" i="1"/>
  <c r="H885" i="1" s="1"/>
  <c r="G884" i="1"/>
  <c r="D884" i="1"/>
  <c r="C884" i="1"/>
  <c r="D883" i="1"/>
  <c r="G883" i="1" s="1"/>
  <c r="C883" i="1"/>
  <c r="D882" i="1"/>
  <c r="C882" i="1"/>
  <c r="H882" i="1" s="1"/>
  <c r="D881" i="1"/>
  <c r="C881" i="1"/>
  <c r="H881" i="1" s="1"/>
  <c r="G880" i="1"/>
  <c r="D880" i="1"/>
  <c r="C880" i="1"/>
  <c r="D879" i="1"/>
  <c r="G879" i="1" s="1"/>
  <c r="C879" i="1"/>
  <c r="D878" i="1"/>
  <c r="C878" i="1"/>
  <c r="H878" i="1" s="1"/>
  <c r="D877" i="1"/>
  <c r="C877" i="1"/>
  <c r="H877" i="1" s="1"/>
  <c r="G876" i="1"/>
  <c r="D876" i="1"/>
  <c r="C876" i="1"/>
  <c r="D875" i="1"/>
  <c r="G875" i="1" s="1"/>
  <c r="C875" i="1"/>
  <c r="D874" i="1"/>
  <c r="C874" i="1"/>
  <c r="H874" i="1" s="1"/>
  <c r="D873" i="1"/>
  <c r="C873" i="1"/>
  <c r="H873" i="1" s="1"/>
  <c r="G872" i="1"/>
  <c r="D872" i="1"/>
  <c r="C872" i="1"/>
  <c r="D871" i="1"/>
  <c r="G871" i="1" s="1"/>
  <c r="C871" i="1"/>
  <c r="D870" i="1"/>
  <c r="C870" i="1"/>
  <c r="H870" i="1" s="1"/>
  <c r="D869" i="1"/>
  <c r="C869" i="1"/>
  <c r="H869" i="1" s="1"/>
  <c r="G868" i="1"/>
  <c r="D868" i="1"/>
  <c r="C868" i="1"/>
  <c r="D867" i="1"/>
  <c r="G867" i="1" s="1"/>
  <c r="C867" i="1"/>
  <c r="D866" i="1"/>
  <c r="C866" i="1"/>
  <c r="H866" i="1" s="1"/>
  <c r="D865" i="1"/>
  <c r="C865" i="1"/>
  <c r="H865" i="1" s="1"/>
  <c r="G864" i="1"/>
  <c r="D864" i="1"/>
  <c r="C864" i="1"/>
  <c r="D863" i="1"/>
  <c r="G863" i="1" s="1"/>
  <c r="C863" i="1"/>
  <c r="D862" i="1"/>
  <c r="C862" i="1"/>
  <c r="H862" i="1" s="1"/>
  <c r="D861" i="1"/>
  <c r="C861" i="1"/>
  <c r="H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D711" i="1"/>
  <c r="H711" i="1" s="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D668" i="1"/>
  <c r="H668" i="1" s="1"/>
  <c r="C668" i="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G649" i="1" s="1"/>
  <c r="C649" i="1"/>
  <c r="H648" i="1"/>
  <c r="G648" i="1"/>
  <c r="D648" i="1"/>
  <c r="C648" i="1"/>
  <c r="D647" i="1"/>
  <c r="H647" i="1" s="1"/>
  <c r="C647" i="1"/>
  <c r="H646" i="1"/>
  <c r="G646" i="1"/>
  <c r="D646" i="1"/>
  <c r="C646" i="1"/>
  <c r="C645" i="1"/>
  <c r="D644" i="1"/>
  <c r="H644" i="1" s="1"/>
  <c r="C644" i="1"/>
  <c r="D643" i="1"/>
  <c r="H643" i="1" s="1"/>
  <c r="C643" i="1"/>
  <c r="D642" i="1"/>
  <c r="H642" i="1" s="1"/>
  <c r="C642" i="1"/>
  <c r="D641" i="1"/>
  <c r="H641" i="1" s="1"/>
  <c r="C641"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C413" i="1"/>
  <c r="C412" i="1"/>
  <c r="C411" i="1"/>
  <c r="D406" i="1"/>
  <c r="H406" i="1" s="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D181" i="1"/>
  <c r="H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H173" i="1" s="1"/>
  <c r="C173" i="1"/>
  <c r="H172" i="1"/>
  <c r="G172" i="1"/>
  <c r="D172" i="1"/>
  <c r="C172" i="1"/>
  <c r="H171" i="1"/>
  <c r="G171" i="1"/>
  <c r="D171" i="1"/>
  <c r="C171" i="1"/>
  <c r="H170" i="1"/>
  <c r="G170" i="1"/>
  <c r="D170" i="1"/>
  <c r="C170" i="1"/>
  <c r="D169" i="1"/>
  <c r="H169" i="1" s="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C160" i="1"/>
  <c r="H158" i="1"/>
  <c r="G158" i="1"/>
  <c r="D158" i="1"/>
  <c r="C158" i="1"/>
  <c r="H157" i="1"/>
  <c r="D157" i="1"/>
  <c r="G157" i="1" s="1"/>
  <c r="C157" i="1"/>
  <c r="H156" i="1"/>
  <c r="G156" i="1"/>
  <c r="D156" i="1"/>
  <c r="C156" i="1"/>
  <c r="D155" i="1"/>
  <c r="G155" i="1" s="1"/>
  <c r="C155" i="1"/>
  <c r="H154" i="1"/>
  <c r="G154" i="1"/>
  <c r="D154" i="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G131" i="1" s="1"/>
  <c r="C131" i="1"/>
  <c r="D130" i="1"/>
  <c r="H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68" i="1" l="1"/>
  <c r="G647" i="1"/>
  <c r="B275" i="9"/>
  <c r="G644" i="1"/>
  <c r="G643" i="1"/>
  <c r="H645" i="1"/>
  <c r="G645" i="1"/>
  <c r="G642" i="1"/>
  <c r="F652" i="4"/>
  <c r="G641" i="1"/>
  <c r="G631" i="1"/>
  <c r="G406" i="1"/>
  <c r="G412" i="1"/>
  <c r="H412" i="1"/>
  <c r="G405" i="1"/>
  <c r="G364" i="1"/>
  <c r="H365" i="1"/>
  <c r="E363" i="4"/>
  <c r="D358" i="1" s="1"/>
  <c r="G64" i="1"/>
  <c r="H64" i="1"/>
  <c r="H65" i="1"/>
  <c r="H413" i="1"/>
  <c r="G290" i="1"/>
  <c r="G413" i="1"/>
  <c r="E643" i="4"/>
  <c r="D637" i="1" s="1"/>
  <c r="D411" i="1"/>
  <c r="E644" i="4"/>
  <c r="D638" i="1" s="1"/>
  <c r="G206" i="1"/>
  <c r="G207" i="1"/>
  <c r="G173" i="1"/>
  <c r="G181" i="1"/>
  <c r="G169" i="1"/>
  <c r="H165" i="1"/>
  <c r="G165" i="1"/>
  <c r="H155" i="1"/>
  <c r="F159" i="4"/>
  <c r="G149" i="1"/>
  <c r="H149" i="1"/>
  <c r="F153" i="4"/>
  <c r="G130" i="1"/>
  <c r="H129" i="1"/>
  <c r="H131" i="1"/>
  <c r="G123" i="1"/>
  <c r="H160" i="1"/>
  <c r="G160" i="1"/>
  <c r="E41" i="9"/>
  <c r="B41" i="9" s="1"/>
  <c r="F68" i="4"/>
  <c r="H997" i="1"/>
  <c r="G997" i="1"/>
  <c r="H999" i="1"/>
  <c r="G999" i="1"/>
  <c r="H1003" i="1"/>
  <c r="G1003" i="1"/>
  <c r="G1065" i="1"/>
  <c r="H1065" i="1"/>
  <c r="G1068" i="1"/>
  <c r="H1068" i="1"/>
  <c r="G1310" i="1"/>
  <c r="H1310" i="1"/>
  <c r="H991" i="1"/>
  <c r="H995" i="1"/>
  <c r="G1017" i="1"/>
  <c r="H1017" i="1"/>
  <c r="G1020" i="1"/>
  <c r="H1020" i="1"/>
  <c r="G1445" i="1"/>
  <c r="H1445" i="1"/>
  <c r="J1445" i="1"/>
  <c r="H1453" i="1"/>
  <c r="G1453" i="1"/>
  <c r="H1457" i="1"/>
  <c r="G1457" i="1"/>
  <c r="J1457" i="1"/>
  <c r="H1001" i="1"/>
  <c r="G1001" i="1"/>
  <c r="G1010" i="1"/>
  <c r="H1010" i="1"/>
  <c r="G1033" i="1"/>
  <c r="H1033" i="1"/>
  <c r="G1036" i="1"/>
  <c r="H1036" i="1"/>
  <c r="G1313" i="1"/>
  <c r="H1313"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H972" i="1"/>
  <c r="H976" i="1"/>
  <c r="H980" i="1"/>
  <c r="H994" i="1"/>
  <c r="H996" i="1"/>
  <c r="G996" i="1"/>
  <c r="H998" i="1"/>
  <c r="G998" i="1"/>
  <c r="H1000" i="1"/>
  <c r="G1000" i="1"/>
  <c r="H1002" i="1"/>
  <c r="G1002" i="1"/>
  <c r="G1004" i="1"/>
  <c r="H1004" i="1"/>
  <c r="G1042" i="1"/>
  <c r="H1042" i="1"/>
  <c r="G1049" i="1"/>
  <c r="H1049" i="1"/>
  <c r="G1052" i="1"/>
  <c r="H1052" i="1"/>
  <c r="G1074" i="1"/>
  <c r="H1074"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H967" i="1"/>
  <c r="H971" i="1"/>
  <c r="H975" i="1"/>
  <c r="H979" i="1"/>
  <c r="H983" i="1"/>
  <c r="G1026" i="1"/>
  <c r="H1026" i="1"/>
  <c r="G1058" i="1"/>
  <c r="H1058" i="1"/>
  <c r="H1078"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G1006" i="1"/>
  <c r="H1008" i="1"/>
  <c r="G1013" i="1"/>
  <c r="H1013" i="1"/>
  <c r="G1022" i="1"/>
  <c r="H1024" i="1"/>
  <c r="G1029" i="1"/>
  <c r="H1029" i="1"/>
  <c r="G1038" i="1"/>
  <c r="H1040" i="1"/>
  <c r="G1045" i="1"/>
  <c r="H1045" i="1"/>
  <c r="G1054" i="1"/>
  <c r="G1061" i="1"/>
  <c r="H1061" i="1"/>
  <c r="G1070" i="1"/>
  <c r="H1072" i="1"/>
  <c r="G1077" i="1"/>
  <c r="H1077"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302" i="1"/>
  <c r="H1302" i="1"/>
  <c r="G1305" i="1"/>
  <c r="H1305" i="1"/>
  <c r="G1334" i="1"/>
  <c r="H1334" i="1"/>
  <c r="G1409" i="1"/>
  <c r="H1409" i="1"/>
  <c r="G1414" i="1"/>
  <c r="H1414" i="1"/>
  <c r="G1417" i="1"/>
  <c r="H1417" i="1"/>
  <c r="G1422" i="1"/>
  <c r="H1422" i="1"/>
  <c r="F369" i="4"/>
  <c r="D363" i="4"/>
  <c r="D644" i="4"/>
  <c r="F417" i="4"/>
  <c r="D643" i="4"/>
  <c r="G1009" i="1"/>
  <c r="H1009" i="1"/>
  <c r="G1018" i="1"/>
  <c r="G1025" i="1"/>
  <c r="H1025" i="1"/>
  <c r="G1034" i="1"/>
  <c r="G1041" i="1"/>
  <c r="H1041" i="1"/>
  <c r="G1050" i="1"/>
  <c r="G1057" i="1"/>
  <c r="H1057" i="1"/>
  <c r="G1066" i="1"/>
  <c r="G1073" i="1"/>
  <c r="H107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G1326" i="1"/>
  <c r="H1326" i="1"/>
  <c r="G1386" i="1"/>
  <c r="H1386" i="1"/>
  <c r="G1437" i="1"/>
  <c r="H1437" i="1"/>
  <c r="H1440" i="1"/>
  <c r="G1440" i="1"/>
  <c r="I1440" i="1" s="1"/>
  <c r="J1440" i="1"/>
  <c r="G1520" i="1"/>
  <c r="H1520" i="1"/>
  <c r="B315" i="9"/>
  <c r="E314" i="9"/>
  <c r="I10" i="3" s="1"/>
  <c r="H1469" i="1"/>
  <c r="G1469" i="1"/>
  <c r="G1005" i="1"/>
  <c r="H1005" i="1"/>
  <c r="G1014" i="1"/>
  <c r="G1021" i="1"/>
  <c r="H1021" i="1"/>
  <c r="G1030" i="1"/>
  <c r="G1037" i="1"/>
  <c r="H1037" i="1"/>
  <c r="G1053" i="1"/>
  <c r="H1053" i="1"/>
  <c r="G1062" i="1"/>
  <c r="G1069" i="1"/>
  <c r="H1069" i="1"/>
  <c r="G1078"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G1262" i="1"/>
  <c r="H1262" i="1"/>
  <c r="G1265" i="1"/>
  <c r="H1265" i="1"/>
  <c r="G1270" i="1"/>
  <c r="H1270" i="1"/>
  <c r="G1273" i="1"/>
  <c r="H1273" i="1"/>
  <c r="G1278" i="1"/>
  <c r="H1278" i="1"/>
  <c r="G1281" i="1"/>
  <c r="H1281" i="1"/>
  <c r="G1286" i="1"/>
  <c r="H1286" i="1"/>
  <c r="G1289" i="1"/>
  <c r="H1289" i="1"/>
  <c r="G1294" i="1"/>
  <c r="H1294" i="1"/>
  <c r="G1297" i="1"/>
  <c r="H1297" i="1"/>
  <c r="G1318" i="1"/>
  <c r="H1318" i="1"/>
  <c r="G1321" i="1"/>
  <c r="H1321" i="1"/>
  <c r="G1007" i="1"/>
  <c r="G1011" i="1"/>
  <c r="G1015" i="1"/>
  <c r="G1019" i="1"/>
  <c r="G1023" i="1"/>
  <c r="G1027" i="1"/>
  <c r="G1031" i="1"/>
  <c r="G1035" i="1"/>
  <c r="G1039" i="1"/>
  <c r="G1043" i="1"/>
  <c r="G1047" i="1"/>
  <c r="G1051" i="1"/>
  <c r="G1055" i="1"/>
  <c r="G1059" i="1"/>
  <c r="G1063" i="1"/>
  <c r="G1067" i="1"/>
  <c r="G1071" i="1"/>
  <c r="G1075" i="1"/>
  <c r="G1079" i="1"/>
  <c r="G1301" i="1"/>
  <c r="H1301" i="1"/>
  <c r="G1306" i="1"/>
  <c r="H1306" i="1"/>
  <c r="G1309" i="1"/>
  <c r="H1309" i="1"/>
  <c r="G1314" i="1"/>
  <c r="H1314" i="1"/>
  <c r="G1317" i="1"/>
  <c r="H1317" i="1"/>
  <c r="G1322" i="1"/>
  <c r="H1322" i="1"/>
  <c r="G1325" i="1"/>
  <c r="H1325" i="1"/>
  <c r="G1330" i="1"/>
  <c r="H1330" i="1"/>
  <c r="G1333" i="1"/>
  <c r="H1333" i="1"/>
  <c r="G1338" i="1"/>
  <c r="H1338" i="1"/>
  <c r="G1341" i="1"/>
  <c r="H1341" i="1"/>
  <c r="G1346" i="1"/>
  <c r="H1346" i="1"/>
  <c r="G1349" i="1"/>
  <c r="H1349" i="1"/>
  <c r="G1354" i="1"/>
  <c r="H1354" i="1"/>
  <c r="G1357" i="1"/>
  <c r="H1357" i="1"/>
  <c r="G1362" i="1"/>
  <c r="H1362" i="1"/>
  <c r="G1365" i="1"/>
  <c r="H1365" i="1"/>
  <c r="G1370" i="1"/>
  <c r="H1370" i="1"/>
  <c r="G1373" i="1"/>
  <c r="H1373" i="1"/>
  <c r="G1378" i="1"/>
  <c r="H1378" i="1"/>
  <c r="G1381" i="1"/>
  <c r="H1381" i="1"/>
  <c r="G1390" i="1"/>
  <c r="H1390" i="1"/>
  <c r="G1393" i="1"/>
  <c r="H1393" i="1"/>
  <c r="G1398" i="1"/>
  <c r="H1398" i="1"/>
  <c r="G1401" i="1"/>
  <c r="H1401" i="1"/>
  <c r="G1406" i="1"/>
  <c r="H1406" i="1"/>
  <c r="G1426" i="1"/>
  <c r="H1426" i="1"/>
  <c r="G1429" i="1"/>
  <c r="H1429" i="1"/>
  <c r="G1434" i="1"/>
  <c r="H1434" i="1"/>
  <c r="J1450" i="1"/>
  <c r="G1450" i="1"/>
  <c r="I1450" i="1" s="1"/>
  <c r="H1486" i="1"/>
  <c r="G1486" i="1"/>
  <c r="H1494" i="1"/>
  <c r="G1494" i="1"/>
  <c r="H1514" i="1"/>
  <c r="G1514" i="1"/>
  <c r="H1530" i="1"/>
  <c r="G1530" i="1"/>
  <c r="H1558" i="1"/>
  <c r="G1558" i="1"/>
  <c r="H1566" i="1"/>
  <c r="G1566" i="1"/>
  <c r="H1574" i="1"/>
  <c r="G1574" i="1"/>
  <c r="E50" i="4"/>
  <c r="D46" i="1" s="1"/>
  <c r="F351" i="4"/>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G1266" i="1"/>
  <c r="H1266" i="1"/>
  <c r="G1269" i="1"/>
  <c r="H1269" i="1"/>
  <c r="G1274" i="1"/>
  <c r="H1274" i="1"/>
  <c r="G1277" i="1"/>
  <c r="H1277" i="1"/>
  <c r="G1282" i="1"/>
  <c r="H1282" i="1"/>
  <c r="G1285" i="1"/>
  <c r="H1285" i="1"/>
  <c r="G1290" i="1"/>
  <c r="H1290" i="1"/>
  <c r="G1293" i="1"/>
  <c r="H1293" i="1"/>
  <c r="G1298" i="1"/>
  <c r="H1298" i="1"/>
  <c r="G1385" i="1"/>
  <c r="H1385" i="1"/>
  <c r="G1410" i="1"/>
  <c r="H1410" i="1"/>
  <c r="G1413" i="1"/>
  <c r="H1413" i="1"/>
  <c r="G1418" i="1"/>
  <c r="H1418" i="1"/>
  <c r="G1421" i="1"/>
  <c r="H1421" i="1"/>
  <c r="G1438" i="1"/>
  <c r="H1438" i="1"/>
  <c r="G1441" i="1"/>
  <c r="I1441" i="1" s="1"/>
  <c r="H1441" i="1"/>
  <c r="H1444" i="1"/>
  <c r="G1444" i="1"/>
  <c r="I1444" i="1" s="1"/>
  <c r="H1449" i="1"/>
  <c r="G1449" i="1"/>
  <c r="H1461" i="1"/>
  <c r="G1461" i="1"/>
  <c r="H1464" i="1"/>
  <c r="G1464" i="1"/>
  <c r="J1464" i="1"/>
  <c r="G1484" i="1"/>
  <c r="H1484" i="1"/>
  <c r="G1492" i="1"/>
  <c r="H1492" i="1"/>
  <c r="G1512" i="1"/>
  <c r="H1512" i="1"/>
  <c r="G1528" i="1"/>
  <c r="H1528" i="1"/>
  <c r="G1556" i="1"/>
  <c r="H1556" i="1"/>
  <c r="G1564" i="1"/>
  <c r="H1564" i="1"/>
  <c r="G1572" i="1"/>
  <c r="H1572" i="1"/>
  <c r="G1337" i="1"/>
  <c r="H1337" i="1"/>
  <c r="G1342" i="1"/>
  <c r="H1342" i="1"/>
  <c r="G1345" i="1"/>
  <c r="H1345" i="1"/>
  <c r="G1350" i="1"/>
  <c r="H1350" i="1"/>
  <c r="G1353" i="1"/>
  <c r="H1353" i="1"/>
  <c r="G1358" i="1"/>
  <c r="H1358" i="1"/>
  <c r="G1361" i="1"/>
  <c r="H1361" i="1"/>
  <c r="G1366" i="1"/>
  <c r="H1366" i="1"/>
  <c r="G1369" i="1"/>
  <c r="H1369" i="1"/>
  <c r="G1374" i="1"/>
  <c r="H1374" i="1"/>
  <c r="G1377" i="1"/>
  <c r="H1377" i="1"/>
  <c r="G1382" i="1"/>
  <c r="H1382" i="1"/>
  <c r="G1389" i="1"/>
  <c r="H1389" i="1"/>
  <c r="G1394" i="1"/>
  <c r="H1394" i="1"/>
  <c r="G1397" i="1"/>
  <c r="H1397" i="1"/>
  <c r="G1402" i="1"/>
  <c r="H1402" i="1"/>
  <c r="G1405" i="1"/>
  <c r="H1405" i="1"/>
  <c r="G1425" i="1"/>
  <c r="H1425" i="1"/>
  <c r="G1430" i="1"/>
  <c r="H1430" i="1"/>
  <c r="G1433" i="1"/>
  <c r="H1433" i="1"/>
  <c r="J1446" i="1"/>
  <c r="G1446" i="1"/>
  <c r="I1446" i="1" s="1"/>
  <c r="J1458" i="1"/>
  <c r="G1458" i="1"/>
  <c r="I1458" i="1" s="1"/>
  <c r="J1463" i="1"/>
  <c r="H1463" i="1"/>
  <c r="G1463" i="1"/>
  <c r="J1467" i="1"/>
  <c r="H1467" i="1"/>
  <c r="G1467" i="1"/>
  <c r="I1467" i="1" s="1"/>
  <c r="J1473" i="1"/>
  <c r="H1473" i="1"/>
  <c r="G1473" i="1"/>
  <c r="I1473" i="1" s="1"/>
  <c r="J1478" i="1"/>
  <c r="H1478" i="1"/>
  <c r="G1478" i="1"/>
  <c r="I1478" i="1" s="1"/>
  <c r="H1481" i="1"/>
  <c r="G1481" i="1"/>
  <c r="H1489" i="1"/>
  <c r="G1489" i="1"/>
  <c r="H1497" i="1"/>
  <c r="G1497" i="1"/>
  <c r="H1522" i="1"/>
  <c r="G1522" i="1"/>
  <c r="H1525" i="1"/>
  <c r="G1525" i="1"/>
  <c r="H1533" i="1"/>
  <c r="G1533" i="1"/>
  <c r="H1561" i="1"/>
  <c r="G1561" i="1"/>
  <c r="H1569" i="1"/>
  <c r="G1569" i="1"/>
  <c r="E89" i="6"/>
  <c r="D1383" i="1" s="1"/>
  <c r="D1388" i="1"/>
  <c r="H1388" i="1" s="1"/>
  <c r="M213" i="9"/>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4" i="9"/>
  <c r="E164" i="9" s="1"/>
  <c r="B164" i="9" s="1"/>
  <c r="G162" i="9"/>
  <c r="E162" i="9" s="1"/>
  <c r="B162" i="9" s="1"/>
  <c r="G165" i="9"/>
  <c r="E165" i="9" s="1"/>
  <c r="B165" i="9" s="1"/>
  <c r="I10" i="9"/>
  <c r="G161" i="9"/>
  <c r="E161" i="9" s="1"/>
  <c r="B161" i="9" s="1"/>
  <c r="G163" i="9"/>
  <c r="E163" i="9" s="1"/>
  <c r="B163" i="9" s="1"/>
  <c r="J1468" i="1"/>
  <c r="J1474" i="1"/>
  <c r="J1479" i="1"/>
  <c r="F45" i="4"/>
  <c r="D44" i="4"/>
  <c r="D82" i="4"/>
  <c r="F91" i="4"/>
  <c r="F125" i="4"/>
  <c r="D124" i="4"/>
  <c r="F300" i="4"/>
  <c r="D299" i="4"/>
  <c r="F397" i="4"/>
  <c r="D396" i="4"/>
  <c r="F478" i="4"/>
  <c r="D472" i="4"/>
  <c r="F568" i="4"/>
  <c r="D567" i="4"/>
  <c r="F626" i="4"/>
  <c r="D625" i="4"/>
  <c r="G307" i="9"/>
  <c r="E307" i="9" s="1"/>
  <c r="B307" i="9" s="1"/>
  <c r="F250" i="5"/>
  <c r="D245" i="5"/>
  <c r="E141" i="6"/>
  <c r="I24" i="3"/>
  <c r="F36" i="6"/>
  <c r="D35" i="6"/>
  <c r="D49" i="8"/>
  <c r="C1524" i="1" s="1"/>
  <c r="C1535" i="1"/>
  <c r="I36" i="3"/>
  <c r="C1576" i="1"/>
  <c r="B73" i="9"/>
  <c r="B105" i="9"/>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G1436" i="1"/>
  <c r="H1447" i="1"/>
  <c r="I1447" i="1" s="1"/>
  <c r="J1447" i="1"/>
  <c r="H1448" i="1"/>
  <c r="I1448" i="1" s="1"/>
  <c r="H1451" i="1"/>
  <c r="I1451" i="1" s="1"/>
  <c r="J1451" i="1"/>
  <c r="H1452" i="1"/>
  <c r="I1452" i="1" s="1"/>
  <c r="H1455" i="1"/>
  <c r="I1455" i="1" s="1"/>
  <c r="J1455" i="1"/>
  <c r="H1456" i="1"/>
  <c r="I1456" i="1" s="1"/>
  <c r="H1459" i="1"/>
  <c r="I1459" i="1" s="1"/>
  <c r="J1459" i="1"/>
  <c r="H1460" i="1"/>
  <c r="I1460" i="1" s="1"/>
  <c r="C1470" i="1"/>
  <c r="G1501" i="1"/>
  <c r="H1504" i="1"/>
  <c r="G1506" i="1"/>
  <c r="G1509" i="1"/>
  <c r="G1537" i="1"/>
  <c r="H1540" i="1"/>
  <c r="G1542" i="1"/>
  <c r="G1545" i="1"/>
  <c r="H1548" i="1"/>
  <c r="G1550" i="1"/>
  <c r="G1553" i="1"/>
  <c r="D50" i="4"/>
  <c r="F65" i="4"/>
  <c r="F112" i="4"/>
  <c r="D106" i="4"/>
  <c r="F134" i="4"/>
  <c r="E298" i="4"/>
  <c r="E528" i="4"/>
  <c r="E635" i="4" s="1"/>
  <c r="D629" i="1" s="1"/>
  <c r="F177" i="5"/>
  <c r="H307" i="9"/>
  <c r="E176" i="5"/>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7" i="1"/>
  <c r="G1431" i="1"/>
  <c r="G1439" i="1"/>
  <c r="I1439" i="1" s="1"/>
  <c r="J1439" i="1"/>
  <c r="G1443" i="1"/>
  <c r="I1443" i="1" s="1"/>
  <c r="J1443" i="1"/>
  <c r="H1454" i="1"/>
  <c r="H1462" i="1"/>
  <c r="I1462" i="1" s="1"/>
  <c r="J1462" i="1"/>
  <c r="H1466" i="1"/>
  <c r="I1466" i="1" s="1"/>
  <c r="J1466" i="1"/>
  <c r="G1468" i="1"/>
  <c r="I1468" i="1" s="1"/>
  <c r="H1472" i="1"/>
  <c r="I1472" i="1" s="1"/>
  <c r="J1472" i="1"/>
  <c r="G1474" i="1"/>
  <c r="I1474" i="1" s="1"/>
  <c r="H1477" i="1"/>
  <c r="I1477" i="1" s="1"/>
  <c r="J1477" i="1"/>
  <c r="G1479" i="1"/>
  <c r="I1479" i="1" s="1"/>
  <c r="F133" i="4"/>
  <c r="F140" i="4"/>
  <c r="D139" i="4"/>
  <c r="E163" i="4"/>
  <c r="D159" i="1" s="1"/>
  <c r="F345" i="4"/>
  <c r="D344" i="4"/>
  <c r="F516" i="4"/>
  <c r="D515" i="4"/>
  <c r="G143" i="9"/>
  <c r="E143" i="9" s="1"/>
  <c r="B143" i="9" s="1"/>
  <c r="F603" i="4"/>
  <c r="D593" i="4"/>
  <c r="B25" i="9"/>
  <c r="B57" i="9"/>
  <c r="B89" i="9"/>
  <c r="B121" i="9"/>
  <c r="B137" i="9"/>
  <c r="F8" i="4"/>
  <c r="D7" i="4"/>
  <c r="E152" i="4"/>
  <c r="F152" i="4" s="1"/>
  <c r="F164" i="4"/>
  <c r="D163" i="4"/>
  <c r="D151" i="4" s="1"/>
  <c r="E196" i="4"/>
  <c r="D192" i="1" s="1"/>
  <c r="D224" i="4"/>
  <c r="F317" i="4"/>
  <c r="D311" i="4"/>
  <c r="E350" i="4"/>
  <c r="F422" i="4"/>
  <c r="D421" i="4"/>
  <c r="D528" i="4"/>
  <c r="D580" i="4"/>
  <c r="E7" i="5"/>
  <c r="E237" i="5"/>
  <c r="D43" i="8"/>
  <c r="B37" i="9"/>
  <c r="B53" i="9"/>
  <c r="B69" i="9"/>
  <c r="B85" i="9"/>
  <c r="B101" i="9"/>
  <c r="B117" i="9"/>
  <c r="B133" i="9"/>
  <c r="B281" i="9"/>
  <c r="B286" i="9"/>
  <c r="D484" i="4"/>
  <c r="F13" i="5"/>
  <c r="D12" i="5"/>
  <c r="F69" i="5"/>
  <c r="F79" i="5"/>
  <c r="D78" i="5"/>
  <c r="F135" i="5"/>
  <c r="D134" i="5"/>
  <c r="F115" i="6"/>
  <c r="D114" i="6"/>
  <c r="D7" i="5"/>
  <c r="E12" i="5"/>
  <c r="D990" i="1" s="1"/>
  <c r="D206" i="5"/>
  <c r="D176" i="5" s="1"/>
  <c r="D5" i="6"/>
  <c r="F10" i="6"/>
  <c r="D129" i="6"/>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B213" i="9"/>
  <c r="E309" i="9"/>
  <c r="B309" i="9" s="1"/>
  <c r="E68" i="5"/>
  <c r="G290" i="9"/>
  <c r="E290" i="9" s="1"/>
  <c r="B290" i="9" s="1"/>
  <c r="F149" i="5"/>
  <c r="D89" i="6"/>
  <c r="F94" i="6"/>
  <c r="D24" i="8"/>
  <c r="C1499" i="1" s="1"/>
  <c r="B22" i="9"/>
  <c r="B26" i="9"/>
  <c r="B30" i="9"/>
  <c r="B34" i="9"/>
  <c r="B38" i="9"/>
  <c r="B42" i="9"/>
  <c r="B46" i="9"/>
  <c r="B50" i="9"/>
  <c r="B54" i="9"/>
  <c r="B58" i="9"/>
  <c r="B62" i="9"/>
  <c r="B66" i="9"/>
  <c r="B70" i="9"/>
  <c r="B74" i="9"/>
  <c r="B78" i="9"/>
  <c r="B82" i="9"/>
  <c r="B86" i="9"/>
  <c r="B90" i="9"/>
  <c r="B94" i="9"/>
  <c r="B98" i="9"/>
  <c r="B102" i="9"/>
  <c r="B106" i="9"/>
  <c r="B110" i="9"/>
  <c r="B114" i="9"/>
  <c r="B118" i="9"/>
  <c r="B122" i="9"/>
  <c r="B126" i="9"/>
  <c r="B130" i="9"/>
  <c r="B134" i="9"/>
  <c r="B138" i="9"/>
  <c r="B142" i="9"/>
  <c r="F218" i="9"/>
  <c r="B218" i="9" s="1"/>
  <c r="B225" i="9"/>
  <c r="B233" i="9"/>
  <c r="F250" i="9"/>
  <c r="B250" i="9" s="1"/>
  <c r="B255" i="9"/>
  <c r="F258" i="9"/>
  <c r="B258" i="9" s="1"/>
  <c r="B263" i="9"/>
  <c r="B271" i="9"/>
  <c r="B294" i="9"/>
  <c r="B302" i="9"/>
  <c r="E308" i="9"/>
  <c r="B308" i="9" s="1"/>
  <c r="F226" i="9"/>
  <c r="B226" i="9" s="1"/>
  <c r="F246" i="9"/>
  <c r="B246" i="9" s="1"/>
  <c r="B252" i="9"/>
  <c r="B253" i="9"/>
  <c r="B260" i="9"/>
  <c r="B261" i="9"/>
  <c r="B269" i="9"/>
  <c r="H411" i="1" l="1"/>
  <c r="G411" i="1"/>
  <c r="H22" i="3"/>
  <c r="F176" i="5"/>
  <c r="C1153" i="1"/>
  <c r="D289" i="4"/>
  <c r="H17" i="3"/>
  <c r="C147" i="1"/>
  <c r="C1383" i="1"/>
  <c r="F89" i="6"/>
  <c r="F129" i="6"/>
  <c r="C1423" i="1"/>
  <c r="F580" i="4"/>
  <c r="C574" i="1"/>
  <c r="E408" i="4"/>
  <c r="D403" i="1" s="1"/>
  <c r="D345" i="1"/>
  <c r="G192" i="1"/>
  <c r="H192" i="1"/>
  <c r="D6" i="4"/>
  <c r="F7" i="4"/>
  <c r="C3" i="1"/>
  <c r="F593" i="4"/>
  <c r="C587" i="1"/>
  <c r="F139" i="4"/>
  <c r="C135" i="1"/>
  <c r="F50" i="4"/>
  <c r="C46" i="1"/>
  <c r="H1470" i="1"/>
  <c r="G1470" i="1"/>
  <c r="G1576" i="1"/>
  <c r="H1576" i="1"/>
  <c r="F567" i="4"/>
  <c r="C561" i="1"/>
  <c r="F396" i="4"/>
  <c r="C391" i="1"/>
  <c r="F124" i="4"/>
  <c r="C120" i="1"/>
  <c r="F44" i="4"/>
  <c r="C40" i="1"/>
  <c r="I1463" i="1"/>
  <c r="I1449" i="1"/>
  <c r="E6" i="4"/>
  <c r="F363" i="4"/>
  <c r="C358" i="1"/>
  <c r="F7" i="5"/>
  <c r="H20" i="3"/>
  <c r="C985" i="1"/>
  <c r="F114" i="6"/>
  <c r="H27" i="3"/>
  <c r="C1408" i="1"/>
  <c r="F78" i="5"/>
  <c r="C1056" i="1"/>
  <c r="F12" i="5"/>
  <c r="C990" i="1"/>
  <c r="I35" i="3"/>
  <c r="C1518" i="1"/>
  <c r="F528" i="4"/>
  <c r="C522" i="1"/>
  <c r="F311" i="4"/>
  <c r="C306" i="1"/>
  <c r="F163" i="4"/>
  <c r="C159" i="1"/>
  <c r="F344" i="4"/>
  <c r="C339" i="1"/>
  <c r="F106" i="4"/>
  <c r="C102" i="1"/>
  <c r="D42" i="8"/>
  <c r="I28" i="3"/>
  <c r="D1435" i="1"/>
  <c r="F196" i="4"/>
  <c r="G21" i="9"/>
  <c r="F643" i="4"/>
  <c r="C637" i="1"/>
  <c r="H1499" i="1"/>
  <c r="G1499" i="1"/>
  <c r="D141" i="6"/>
  <c r="F5" i="6"/>
  <c r="C1299" i="1"/>
  <c r="H24" i="3"/>
  <c r="G317" i="9"/>
  <c r="E317" i="9" s="1"/>
  <c r="I23" i="3"/>
  <c r="D1214" i="1"/>
  <c r="D420" i="4"/>
  <c r="D636" i="4" s="1"/>
  <c r="F421" i="4"/>
  <c r="C415" i="1"/>
  <c r="E636" i="4"/>
  <c r="D630" i="1" s="1"/>
  <c r="D522" i="1"/>
  <c r="H1535" i="1"/>
  <c r="G1535" i="1"/>
  <c r="F35" i="6"/>
  <c r="H25" i="3"/>
  <c r="C1329" i="1"/>
  <c r="F245" i="5"/>
  <c r="D237" i="5"/>
  <c r="C1222" i="1"/>
  <c r="F625" i="4"/>
  <c r="C619" i="1"/>
  <c r="F472" i="4"/>
  <c r="C466" i="1"/>
  <c r="F299" i="4"/>
  <c r="D298" i="4"/>
  <c r="C294" i="1"/>
  <c r="D350" i="4"/>
  <c r="I21" i="3"/>
  <c r="D1046" i="1"/>
  <c r="G310" i="9"/>
  <c r="E310" i="9" s="1"/>
  <c r="B310" i="9" s="1"/>
  <c r="F206" i="5"/>
  <c r="C1183" i="1"/>
  <c r="F134" i="5"/>
  <c r="C1112" i="1"/>
  <c r="D68" i="5"/>
  <c r="D6" i="5" s="1"/>
  <c r="F484" i="4"/>
  <c r="C478" i="1"/>
  <c r="E6" i="5"/>
  <c r="I20" i="3"/>
  <c r="D985" i="1"/>
  <c r="F224" i="4"/>
  <c r="C220" i="1"/>
  <c r="E151" i="4"/>
  <c r="D148" i="1"/>
  <c r="F515" i="4"/>
  <c r="C509" i="1"/>
  <c r="E175" i="5"/>
  <c r="D1152" i="1" s="1"/>
  <c r="I22" i="3"/>
  <c r="D1153" i="1"/>
  <c r="E407" i="4"/>
  <c r="D402" i="1" s="1"/>
  <c r="D293" i="1"/>
  <c r="G1524" i="1"/>
  <c r="H1524" i="1"/>
  <c r="F82" i="4"/>
  <c r="C78" i="1"/>
  <c r="I1464" i="1"/>
  <c r="H21" i="9"/>
  <c r="F644" i="4"/>
  <c r="C638" i="1"/>
  <c r="I1457" i="1"/>
  <c r="G284" i="9" l="1"/>
  <c r="E284" i="9" s="1"/>
  <c r="B284" i="9" s="1"/>
  <c r="F6" i="5"/>
  <c r="C984" i="1"/>
  <c r="F636" i="4"/>
  <c r="C630" i="1"/>
  <c r="G638" i="1"/>
  <c r="H638" i="1"/>
  <c r="G148" i="1"/>
  <c r="H148" i="1"/>
  <c r="H1183" i="1"/>
  <c r="G1183" i="1"/>
  <c r="G1329" i="1"/>
  <c r="H1329" i="1"/>
  <c r="E316" i="9"/>
  <c r="B317" i="9"/>
  <c r="F141" i="6"/>
  <c r="H28" i="3"/>
  <c r="C1435" i="1"/>
  <c r="G339" i="1"/>
  <c r="H339" i="1"/>
  <c r="G306" i="1"/>
  <c r="H306" i="1"/>
  <c r="E412" i="4"/>
  <c r="I16" i="3"/>
  <c r="D2" i="1"/>
  <c r="G46" i="1"/>
  <c r="H46" i="1"/>
  <c r="G587" i="1"/>
  <c r="H587" i="1"/>
  <c r="D290" i="4"/>
  <c r="D412" i="4"/>
  <c r="F6" i="4"/>
  <c r="H16" i="3"/>
  <c r="C2" i="1"/>
  <c r="H1153" i="1"/>
  <c r="G1153" i="1"/>
  <c r="G78" i="1"/>
  <c r="H78" i="1"/>
  <c r="I17" i="3"/>
  <c r="E289" i="4"/>
  <c r="F289" i="4" s="1"/>
  <c r="D147" i="1"/>
  <c r="H147" i="1" s="1"/>
  <c r="F68" i="5"/>
  <c r="H21" i="3"/>
  <c r="C1046" i="1"/>
  <c r="F350" i="4"/>
  <c r="D408" i="4"/>
  <c r="C345" i="1"/>
  <c r="G466" i="1"/>
  <c r="H466" i="1"/>
  <c r="H1222" i="1"/>
  <c r="G1222" i="1"/>
  <c r="D635" i="4"/>
  <c r="F420" i="4"/>
  <c r="C414" i="1"/>
  <c r="E21" i="9"/>
  <c r="K1450" i="9"/>
  <c r="G313" i="9"/>
  <c r="E313" i="9" s="1"/>
  <c r="B313" i="9" s="1"/>
  <c r="I34" i="3"/>
  <c r="C1517" i="1"/>
  <c r="H19" i="9"/>
  <c r="E19" i="9" s="1"/>
  <c r="B19" i="9" s="1"/>
  <c r="G1518" i="1"/>
  <c r="H1518" i="1"/>
  <c r="G1056" i="1"/>
  <c r="H1056" i="1"/>
  <c r="G120" i="1"/>
  <c r="H120" i="1"/>
  <c r="G561" i="1"/>
  <c r="H561" i="1"/>
  <c r="G574" i="1"/>
  <c r="H574" i="1"/>
  <c r="G509" i="1"/>
  <c r="H509" i="1"/>
  <c r="G220" i="1"/>
  <c r="H220" i="1"/>
  <c r="H278" i="9"/>
  <c r="D984" i="1"/>
  <c r="H1112" i="1"/>
  <c r="G1112" i="1"/>
  <c r="G294" i="1"/>
  <c r="H294" i="1"/>
  <c r="F237" i="5"/>
  <c r="H23" i="3"/>
  <c r="C1214" i="1"/>
  <c r="G1299" i="1"/>
  <c r="H9" i="3"/>
  <c r="H1299" i="1"/>
  <c r="G102" i="1"/>
  <c r="H102" i="1"/>
  <c r="G159" i="1"/>
  <c r="H159" i="1"/>
  <c r="G522" i="1"/>
  <c r="H522" i="1"/>
  <c r="G985" i="1"/>
  <c r="H985" i="1"/>
  <c r="G358" i="1"/>
  <c r="H358" i="1"/>
  <c r="G135" i="1"/>
  <c r="H135" i="1"/>
  <c r="G3" i="1"/>
  <c r="H3" i="1"/>
  <c r="G1383" i="1"/>
  <c r="H1383" i="1"/>
  <c r="F151" i="4"/>
  <c r="G478" i="1"/>
  <c r="H478" i="1"/>
  <c r="F298" i="4"/>
  <c r="D407" i="4"/>
  <c r="C293" i="1"/>
  <c r="G619" i="1"/>
  <c r="H619" i="1"/>
  <c r="G415" i="1"/>
  <c r="H415" i="1"/>
  <c r="G637" i="1"/>
  <c r="H637" i="1"/>
  <c r="G990" i="1"/>
  <c r="H990" i="1"/>
  <c r="G1408" i="1"/>
  <c r="H1408" i="1"/>
  <c r="G40" i="1"/>
  <c r="H40" i="1"/>
  <c r="G391" i="1"/>
  <c r="H391" i="1"/>
  <c r="G312" i="9"/>
  <c r="E312" i="9" s="1"/>
  <c r="G1423" i="1"/>
  <c r="H1423" i="1"/>
  <c r="D291" i="4"/>
  <c r="D413" i="4"/>
  <c r="C285" i="1"/>
  <c r="D175" i="5"/>
  <c r="E290" i="4" l="1"/>
  <c r="D286" i="1" s="1"/>
  <c r="F412" i="4"/>
  <c r="D639" i="4"/>
  <c r="D414" i="4"/>
  <c r="C407" i="1"/>
  <c r="E311" i="9"/>
  <c r="B312" i="9"/>
  <c r="H1517" i="1"/>
  <c r="G1517" i="1"/>
  <c r="H11" i="3"/>
  <c r="G345" i="1"/>
  <c r="H345" i="1"/>
  <c r="E639" i="4"/>
  <c r="D407" i="1"/>
  <c r="H984" i="1"/>
  <c r="G984" i="1"/>
  <c r="K3" i="9"/>
  <c r="I9" i="3"/>
  <c r="G147" i="1"/>
  <c r="G293" i="1"/>
  <c r="H293" i="1"/>
  <c r="F407" i="4"/>
  <c r="C402" i="1"/>
  <c r="H1214" i="1"/>
  <c r="G1214" i="1"/>
  <c r="B21" i="9"/>
  <c r="F175" i="5"/>
  <c r="C1152" i="1"/>
  <c r="H8" i="3" s="1"/>
  <c r="C287" i="1"/>
  <c r="G414" i="1"/>
  <c r="H414" i="1"/>
  <c r="F408" i="4"/>
  <c r="C403" i="1"/>
  <c r="G1435" i="1"/>
  <c r="H1435" i="1"/>
  <c r="G630" i="1"/>
  <c r="H630" i="1"/>
  <c r="D640" i="4"/>
  <c r="D415" i="4"/>
  <c r="C408" i="1"/>
  <c r="F635" i="4"/>
  <c r="C629" i="1"/>
  <c r="G1046" i="1"/>
  <c r="H1046" i="1"/>
  <c r="E291" i="4"/>
  <c r="D287" i="1" s="1"/>
  <c r="E413" i="4"/>
  <c r="F413" i="4" s="1"/>
  <c r="D285" i="1"/>
  <c r="G285" i="1" s="1"/>
  <c r="G2" i="1"/>
  <c r="H2" i="1"/>
  <c r="F290" i="4"/>
  <c r="C286" i="1"/>
  <c r="G278" i="9"/>
  <c r="E278" i="9" s="1"/>
  <c r="H285" i="1" l="1"/>
  <c r="M3" i="9"/>
  <c r="E277" i="9"/>
  <c r="I8" i="3" s="1"/>
  <c r="B278" i="9"/>
  <c r="D642" i="4"/>
  <c r="C634" i="1"/>
  <c r="F291" i="4"/>
  <c r="G407" i="1"/>
  <c r="H407" i="1"/>
  <c r="G286" i="1"/>
  <c r="H286" i="1"/>
  <c r="H1152" i="1"/>
  <c r="G1152" i="1"/>
  <c r="F414" i="4"/>
  <c r="C409" i="1"/>
  <c r="D633" i="1"/>
  <c r="D641" i="4"/>
  <c r="F639" i="4"/>
  <c r="C633" i="1"/>
  <c r="E640" i="4"/>
  <c r="E641" i="4" s="1"/>
  <c r="E415" i="4"/>
  <c r="D410" i="1" s="1"/>
  <c r="D408" i="1"/>
  <c r="G629" i="1"/>
  <c r="H629" i="1"/>
  <c r="F415" i="4"/>
  <c r="C410" i="1"/>
  <c r="G403" i="1"/>
  <c r="H403" i="1"/>
  <c r="G287" i="1"/>
  <c r="H287" i="1"/>
  <c r="G402" i="1"/>
  <c r="H402" i="1"/>
  <c r="E414" i="4"/>
  <c r="D409" i="1" s="1"/>
  <c r="N3" i="9"/>
  <c r="I11" i="3"/>
  <c r="D635" i="1" l="1"/>
  <c r="G633" i="1"/>
  <c r="H633" i="1"/>
  <c r="G409" i="1"/>
  <c r="H409" i="1"/>
  <c r="H408" i="1"/>
  <c r="E642" i="4"/>
  <c r="F642" i="4" s="1"/>
  <c r="D634" i="1"/>
  <c r="H634" i="1" s="1"/>
  <c r="G410" i="1"/>
  <c r="H410" i="1"/>
  <c r="D645" i="4"/>
  <c r="F641" i="4"/>
  <c r="C635" i="1"/>
  <c r="G408" i="1"/>
  <c r="D646" i="4"/>
  <c r="C636" i="1"/>
  <c r="F640" i="4"/>
  <c r="G634" i="1" l="1"/>
  <c r="F645" i="4"/>
  <c r="H18" i="3"/>
  <c r="C639" i="1"/>
  <c r="E646" i="4"/>
  <c r="D636" i="1"/>
  <c r="G636" i="1" s="1"/>
  <c r="G635" i="1"/>
  <c r="H635" i="1"/>
  <c r="H19" i="3"/>
  <c r="C640" i="1"/>
  <c r="E645" i="4"/>
  <c r="I18" i="3" l="1"/>
  <c r="D639" i="1"/>
  <c r="H639" i="1" s="1"/>
  <c r="G276" i="9"/>
  <c r="E276" i="9" s="1"/>
  <c r="B276" i="9" s="1"/>
  <c r="I19" i="3"/>
  <c r="D640" i="1"/>
  <c r="H640" i="1" s="1"/>
  <c r="H636" i="1"/>
  <c r="F646" i="4"/>
  <c r="H7" i="3" l="1"/>
  <c r="J3" i="9" s="1"/>
  <c r="G639" i="1"/>
  <c r="G640" i="1"/>
  <c r="G274" i="9" l="1"/>
  <c r="M272" i="9"/>
  <c r="L272" i="9"/>
  <c r="G18" i="9"/>
  <c r="H274" i="9"/>
  <c r="H15" i="9"/>
  <c r="H18" i="9"/>
  <c r="I8" i="9"/>
  <c r="K9" i="9"/>
  <c r="I13" i="9"/>
  <c r="I6" i="9"/>
  <c r="L16" i="9"/>
  <c r="I17" i="9"/>
  <c r="M16" i="9"/>
  <c r="G15" i="9"/>
  <c r="I12" i="9"/>
  <c r="J7" i="9"/>
  <c r="K13" i="9"/>
  <c r="I7" i="9"/>
  <c r="K11" i="9"/>
  <c r="J5" i="9"/>
  <c r="K8" i="9"/>
  <c r="G16" i="9"/>
  <c r="L15" i="9"/>
  <c r="G17" i="9"/>
  <c r="J11" i="9"/>
  <c r="K6" i="9"/>
  <c r="I11" i="9"/>
  <c r="J6" i="9"/>
  <c r="J8" i="9"/>
  <c r="K12" i="9"/>
  <c r="K7" i="9"/>
  <c r="J12" i="9"/>
  <c r="M15" i="9"/>
  <c r="J17" i="9"/>
  <c r="K10" i="9"/>
  <c r="J10" i="9"/>
  <c r="K5" i="9"/>
  <c r="I5" i="9"/>
  <c r="J9" i="9"/>
  <c r="J13" i="9"/>
  <c r="I9" i="9"/>
  <c r="H17" i="9"/>
  <c r="H16" i="9"/>
  <c r="E15" i="9" l="1"/>
  <c r="F272" i="9"/>
  <c r="B272" i="9" s="1"/>
  <c r="E11" i="9"/>
  <c r="B11" i="9" s="1"/>
  <c r="F15" i="9"/>
  <c r="F16" i="9"/>
  <c r="E8" i="9"/>
  <c r="B8" i="9" s="1"/>
  <c r="E18" i="9"/>
  <c r="B18" i="9" s="1"/>
  <c r="E12" i="9"/>
  <c r="B12" i="9" s="1"/>
  <c r="E5" i="9"/>
  <c r="B5" i="9" s="1"/>
  <c r="E7" i="9"/>
  <c r="B7" i="9" s="1"/>
  <c r="E6" i="9"/>
  <c r="B6" i="9" s="1"/>
  <c r="E16" i="9"/>
  <c r="E13" i="9"/>
  <c r="B13" i="9" s="1"/>
  <c r="E9" i="9"/>
  <c r="B9" i="9" s="1"/>
  <c r="E10" i="9"/>
  <c r="B10" i="9" s="1"/>
  <c r="E17" i="9"/>
  <c r="B17" i="9" s="1"/>
  <c r="E274" i="9"/>
  <c r="B16" i="9" l="1"/>
  <c r="F20" i="9"/>
  <c r="F14" i="9"/>
  <c r="B15" i="9"/>
  <c r="E14" i="9"/>
  <c r="B274" i="9"/>
  <c r="E20" i="9"/>
  <c r="I7" i="3" s="1"/>
  <c r="E4" i="9"/>
  <c r="F3" i="9" l="1"/>
  <c r="E3" i="9"/>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<sst xmlns="http://schemas.openxmlformats.org/spreadsheetml/2006/main" count="4357" uniqueCount="3421">
  <si>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</si>
  <si>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</si>
  <si>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</si>
  <si>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</si>
  <si>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</si>
  <si>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</si>
  <si>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</si>
  <si>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</si>
  <si>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</si>
  <si>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</si>
  <si>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</si>
  <si>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</si>
  <si>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</si>
  <si>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</si>
  <si>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</si>
  <si>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</si>
  <si>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</si>
  <si>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</si>
  <si>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</si>
  <si>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</si>
  <si>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</si>
  <si>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</si>
  <si>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</si>
  <si>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</si>
  <si>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</si>
  <si>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</si>
  <si>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</si>
  <si>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</si>
  <si>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</si>
  <si>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</si>
  <si>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</si>
  <si>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</si>
  <si>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</si>
  <si>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</si>
  <si>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</si>
  <si>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</si>
  <si>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</si>
  <si>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</si>
  <si>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</si>
  <si>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</si>
  <si>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</si>
  <si>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</si>
  <si>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</si>
  <si>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</si>
  <si>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</si>
  <si>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</si>
  <si>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</si>
  <si>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</si>
  <si>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</si>
  <si>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50660 - JAVNA VATROGASNA POSTROJBA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</si>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</sst>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4" fontId="6" fillId="0" borderId="40" xfId="0" applyNumberFormat="1" applyFont="1" applyBorder="1" applyAlignment="1" applyProtection="1">
      <alignment horizontal="right" vertical="top" shrinkToFit="1"/>
      <protection locked="0"/>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52481.86</v>
      </c>
      <c r="D2" s="6">
        <f>'PR-RAS'!E6</f>
        <v>107134.06</v>
      </c>
      <c r="E2" s="6">
        <v>0</v>
      </c>
      <c r="F2" s="6">
        <v>0</v>
      </c>
      <c r="G2" s="7">
        <f t="shared" ref="G2:G264" si="0">(B2/1000)*(C2*1+D2*2)</f>
        <v>266.74997999999999</v>
      </c>
      <c r="H2" s="7">
        <f t="shared" ref="H2:H264" si="1">ABS(C2-ROUND(C2,0))+ABS(D2-ROUND(D2,0))</f>
        <v>0.19999999999708962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552.04999999999995</v>
      </c>
      <c r="D46" s="1">
        <f>'PR-RAS'!E50</f>
        <v>31194.3</v>
      </c>
      <c r="E46" s="1">
        <v>0</v>
      </c>
      <c r="F46" s="1">
        <v>0</v>
      </c>
      <c r="G46" s="2">
        <f t="shared" si="0"/>
        <v>2832.3292499999998</v>
      </c>
      <c r="H46" s="2">
        <f t="shared" si="1"/>
        <v>0.34999999999922693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552.04999999999995</v>
      </c>
      <c r="D64" s="1">
        <f>'PR-RAS'!E68</f>
        <v>31194.3</v>
      </c>
      <c r="E64" s="1">
        <v>0</v>
      </c>
      <c r="F64" s="1">
        <v>0</v>
      </c>
      <c r="G64" s="2">
        <f t="shared" si="0"/>
        <v>3965.2609500000003</v>
      </c>
      <c r="H64" s="2">
        <f t="shared" si="1"/>
        <v>0.34999999999922693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552.04999999999995</v>
      </c>
      <c r="D65" s="1">
        <f>'PR-RAS'!E69</f>
        <v>31194.3</v>
      </c>
      <c r="E65" s="1">
        <v>0</v>
      </c>
      <c r="F65" s="1">
        <v>0</v>
      </c>
      <c r="G65" s="2">
        <f t="shared" si="0"/>
        <v>4028.2016000000003</v>
      </c>
      <c r="H65" s="2">
        <f t="shared" si="1"/>
        <v>0.34999999999922693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1417.71</v>
      </c>
      <c r="D120" s="1">
        <f>'PR-RAS'!E124</f>
        <v>453.25</v>
      </c>
      <c r="E120" s="1">
        <v>0</v>
      </c>
      <c r="F120" s="1">
        <v>0</v>
      </c>
      <c r="G120" s="2">
        <f t="shared" si="0"/>
        <v>276.58098999999999</v>
      </c>
      <c r="H120" s="2">
        <f t="shared" si="1"/>
        <v>0.53999999999996362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1417.71</v>
      </c>
      <c r="D121" s="1">
        <f>'PR-RAS'!E125</f>
        <v>453.25</v>
      </c>
      <c r="E121" s="1">
        <v>0</v>
      </c>
      <c r="F121" s="1">
        <v>0</v>
      </c>
      <c r="G121" s="2">
        <f t="shared" si="0"/>
        <v>278.90519999999998</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1417.71</v>
      </c>
      <c r="D123" s="1">
        <f>'PR-RAS'!E127</f>
        <v>453.25</v>
      </c>
      <c r="E123" s="1">
        <v>0</v>
      </c>
      <c r="F123" s="1">
        <v>0</v>
      </c>
      <c r="G123" s="2">
        <f t="shared" si="0"/>
        <v>283.55362000000002</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50512.1</v>
      </c>
      <c r="D129" s="1">
        <f>'PR-RAS'!E133</f>
        <v>75486.509999999995</v>
      </c>
      <c r="E129" s="1">
        <v>0</v>
      </c>
      <c r="F129" s="1">
        <v>0</v>
      </c>
      <c r="G129" s="2">
        <f t="shared" si="0"/>
        <v>25790.095359999999</v>
      </c>
      <c r="H129" s="2">
        <f t="shared" si="1"/>
        <v>0.5900000000037835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50512.1</v>
      </c>
      <c r="D130" s="1">
        <f>'PR-RAS'!E134</f>
        <v>75486.509999999995</v>
      </c>
      <c r="E130" s="1">
        <v>0</v>
      </c>
      <c r="F130" s="1">
        <v>0</v>
      </c>
      <c r="G130" s="2">
        <f t="shared" si="0"/>
        <v>25991.580480000001</v>
      </c>
      <c r="H130" s="2">
        <f t="shared" si="1"/>
        <v>0.5900000000037835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50512.1</v>
      </c>
      <c r="D131" s="1">
        <f>'PR-RAS'!E135</f>
        <v>75486.509999999995</v>
      </c>
      <c r="E131" s="1">
        <v>0</v>
      </c>
      <c r="F131" s="1">
        <v>0</v>
      </c>
      <c r="G131" s="2">
        <f t="shared" si="0"/>
        <v>26193.065600000002</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74830.829999999987</v>
      </c>
      <c r="D147" s="1">
        <f>'PR-RAS'!E151</f>
        <v>105828.76000000001</v>
      </c>
      <c r="E147" s="1">
        <v>0</v>
      </c>
      <c r="F147" s="1">
        <v>0</v>
      </c>
      <c r="G147" s="2">
        <f t="shared" si="0"/>
        <v>41827.299099999997</v>
      </c>
      <c r="H147" s="2">
        <f t="shared" si="1"/>
        <v>0.41000000000349246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61825.78</v>
      </c>
      <c r="D148" s="1">
        <f>'PR-RAS'!E152</f>
        <v>98082.85</v>
      </c>
      <c r="E148" s="1">
        <v>0</v>
      </c>
      <c r="F148" s="1">
        <v>0</v>
      </c>
      <c r="G148" s="2">
        <f t="shared" si="0"/>
        <v>37924.747559999996</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52433.59</v>
      </c>
      <c r="D149" s="1">
        <f>'PR-RAS'!E153</f>
        <v>82005.98</v>
      </c>
      <c r="E149" s="1">
        <v>0</v>
      </c>
      <c r="F149" s="1">
        <v>0</v>
      </c>
      <c r="G149" s="2">
        <f t="shared" si="0"/>
        <v>32033.941399999996</v>
      </c>
      <c r="H149" s="2">
        <f t="shared" si="1"/>
        <v>0.430000000007567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52433.59</v>
      </c>
      <c r="D150" s="1">
        <f>'PR-RAS'!E154</f>
        <v>82005.98</v>
      </c>
      <c r="E150" s="1">
        <v>0</v>
      </c>
      <c r="F150" s="1">
        <v>0</v>
      </c>
      <c r="G150" s="2">
        <f t="shared" si="0"/>
        <v>32250.386949999996</v>
      </c>
      <c r="H150" s="2">
        <f t="shared" si="1"/>
        <v>0.430000000007567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1841.44</v>
      </c>
      <c r="E154" s="1">
        <v>0</v>
      </c>
      <c r="F154" s="1">
        <v>0</v>
      </c>
      <c r="G154" s="2">
        <f t="shared" si="0"/>
        <v>563.48063999999999</v>
      </c>
      <c r="H154" s="2">
        <f t="shared" si="1"/>
        <v>0.44000000000005457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9392.19</v>
      </c>
      <c r="D155" s="1">
        <f>'PR-RAS'!E159</f>
        <v>14235.43</v>
      </c>
      <c r="E155" s="1">
        <v>0</v>
      </c>
      <c r="F155" s="1">
        <v>0</v>
      </c>
      <c r="G155" s="2">
        <f t="shared" si="0"/>
        <v>5830.9097000000002</v>
      </c>
      <c r="H155" s="2">
        <f t="shared" si="1"/>
        <v>0.62000000000080036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4110.7700000000004</v>
      </c>
      <c r="D156" s="1">
        <f>'PR-RAS'!E160</f>
        <v>6429.19</v>
      </c>
      <c r="E156" s="1">
        <v>0</v>
      </c>
      <c r="F156" s="1">
        <v>0</v>
      </c>
      <c r="G156" s="2">
        <f t="shared" si="0"/>
        <v>2630.2182500000004</v>
      </c>
      <c r="H156" s="2">
        <f t="shared" si="1"/>
        <v>0.41999999999916326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5281.42</v>
      </c>
      <c r="D157" s="1">
        <f>'PR-RAS'!E161</f>
        <v>7806.24</v>
      </c>
      <c r="E157" s="1">
        <v>0</v>
      </c>
      <c r="F157" s="1">
        <v>0</v>
      </c>
      <c r="G157" s="2">
        <f t="shared" si="0"/>
        <v>3259.4484000000002</v>
      </c>
      <c r="H157" s="2">
        <f t="shared" si="1"/>
        <v>0.65999999999985448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12941.869999999999</v>
      </c>
      <c r="D159" s="1">
        <f>'PR-RAS'!E163</f>
        <v>7657.58</v>
      </c>
      <c r="E159" s="1">
        <v>0</v>
      </c>
      <c r="F159" s="1">
        <v>0</v>
      </c>
      <c r="G159" s="2">
        <f t="shared" si="0"/>
        <v>4464.6107400000001</v>
      </c>
      <c r="H159" s="2">
        <f t="shared" si="1"/>
        <v>0.55000000000109139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3444.6</v>
      </c>
      <c r="D160" s="1">
        <f>'PR-RAS'!E164</f>
        <v>3285.6</v>
      </c>
      <c r="E160" s="1">
        <v>0</v>
      </c>
      <c r="F160" s="1">
        <v>0</v>
      </c>
      <c r="G160" s="2">
        <f t="shared" si="0"/>
        <v>1592.5121999999999</v>
      </c>
      <c r="H160" s="2">
        <f t="shared" si="1"/>
        <v>0.8000000000001819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3444.6</v>
      </c>
      <c r="D162" s="1">
        <f>'PR-RAS'!E166</f>
        <v>3285.6</v>
      </c>
      <c r="E162" s="1">
        <v>0</v>
      </c>
      <c r="F162" s="1">
        <v>0</v>
      </c>
      <c r="G162" s="2">
        <f t="shared" si="0"/>
        <v>1612.5437999999999</v>
      </c>
      <c r="H162" s="2">
        <f t="shared" si="1"/>
        <v>0.8000000000001819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6179.66</v>
      </c>
      <c r="D165" s="1">
        <f>'PR-RAS'!E169</f>
        <v>1567.77</v>
      </c>
      <c r="E165" s="1">
        <v>0</v>
      </c>
      <c r="F165" s="1">
        <v>0</v>
      </c>
      <c r="G165" s="2">
        <f t="shared" si="0"/>
        <v>1527.6928000000003</v>
      </c>
      <c r="H165" s="2">
        <f t="shared" si="1"/>
        <v>0.57000000000016371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381.24</v>
      </c>
      <c r="D166" s="1">
        <f>'PR-RAS'!E170</f>
        <v>235.09</v>
      </c>
      <c r="E166" s="1">
        <v>0</v>
      </c>
      <c r="F166" s="1">
        <v>0</v>
      </c>
      <c r="G166" s="2">
        <f t="shared" si="0"/>
        <v>140.48430000000002</v>
      </c>
      <c r="H166" s="2">
        <f t="shared" si="1"/>
        <v>0.33000000000001251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438.97</v>
      </c>
      <c r="D168" s="1">
        <f>'PR-RAS'!E172</f>
        <v>459.73</v>
      </c>
      <c r="E168" s="1">
        <v>0</v>
      </c>
      <c r="F168" s="1">
        <v>0</v>
      </c>
      <c r="G168" s="2">
        <f t="shared" si="0"/>
        <v>226.85781000000003</v>
      </c>
      <c r="H168" s="2">
        <f t="shared" si="1"/>
        <v>0.29999999999995453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1041.74</v>
      </c>
      <c r="D169" s="1">
        <f>'PR-RAS'!E173</f>
        <v>14.92</v>
      </c>
      <c r="E169" s="1">
        <v>0</v>
      </c>
      <c r="F169" s="1">
        <v>0</v>
      </c>
      <c r="G169" s="2">
        <f t="shared" si="0"/>
        <v>180.02544</v>
      </c>
      <c r="H169" s="2">
        <f t="shared" si="1"/>
        <v>0.33999999999999098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1311.7</v>
      </c>
      <c r="D170" s="1">
        <f>'PR-RAS'!E174</f>
        <v>0</v>
      </c>
      <c r="E170" s="1">
        <v>0</v>
      </c>
      <c r="F170" s="1">
        <v>0</v>
      </c>
      <c r="G170" s="2">
        <f t="shared" si="0"/>
        <v>221.67730000000003</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3006.01</v>
      </c>
      <c r="D172" s="1">
        <f>'PR-RAS'!E176</f>
        <v>858.03</v>
      </c>
      <c r="E172" s="1">
        <v>0</v>
      </c>
      <c r="F172" s="1">
        <v>0</v>
      </c>
      <c r="G172" s="2">
        <f t="shared" si="0"/>
        <v>807.47397000000001</v>
      </c>
      <c r="H172" s="2">
        <f t="shared" si="1"/>
        <v>4.0000000000190994E-2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3317.6099999999997</v>
      </c>
      <c r="D173" s="1">
        <f>'PR-RAS'!E177</f>
        <v>2804.21</v>
      </c>
      <c r="E173" s="1">
        <v>0</v>
      </c>
      <c r="F173" s="1">
        <v>0</v>
      </c>
      <c r="G173" s="2">
        <f t="shared" si="0"/>
        <v>1535.2771599999996</v>
      </c>
      <c r="H173" s="2">
        <f t="shared" si="1"/>
        <v>0.6000000000003638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223.78</v>
      </c>
      <c r="D174" s="1">
        <f>'PR-RAS'!E178</f>
        <v>270.54000000000002</v>
      </c>
      <c r="E174" s="1">
        <v>0</v>
      </c>
      <c r="F174" s="1">
        <v>0</v>
      </c>
      <c r="G174" s="2">
        <f t="shared" si="0"/>
        <v>132.32077999999998</v>
      </c>
      <c r="H174" s="2">
        <f t="shared" si="1"/>
        <v>0.6799999999999784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642.94000000000005</v>
      </c>
      <c r="D175" s="1">
        <f>'PR-RAS'!E179</f>
        <v>494.35</v>
      </c>
      <c r="E175" s="1">
        <v>0</v>
      </c>
      <c r="F175" s="1">
        <v>0</v>
      </c>
      <c r="G175" s="2">
        <f t="shared" si="0"/>
        <v>283.90535999999997</v>
      </c>
      <c r="H175" s="2">
        <f t="shared" si="1"/>
        <v>0.40999999999996817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2374.1</v>
      </c>
      <c r="D180" s="1">
        <f>'PR-RAS'!E184</f>
        <v>1990.84</v>
      </c>
      <c r="E180" s="1">
        <v>0</v>
      </c>
      <c r="F180" s="1">
        <v>0</v>
      </c>
      <c r="G180" s="2">
        <f t="shared" si="0"/>
        <v>1137.68462</v>
      </c>
      <c r="H180" s="2">
        <f t="shared" si="1"/>
        <v>0.25999999999999091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76.790000000000006</v>
      </c>
      <c r="D181" s="1">
        <f>'PR-RAS'!E185</f>
        <v>8.48</v>
      </c>
      <c r="E181" s="1">
        <v>0</v>
      </c>
      <c r="F181" s="1">
        <v>0</v>
      </c>
      <c r="G181" s="2">
        <f t="shared" si="0"/>
        <v>16.875</v>
      </c>
      <c r="H181" s="2">
        <f t="shared" si="1"/>
        <v>0.68999999999999417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40</v>
      </c>
      <c r="E182" s="1">
        <v>0</v>
      </c>
      <c r="F182" s="1">
        <v>0</v>
      </c>
      <c r="G182" s="2">
        <f t="shared" si="0"/>
        <v>14.48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63.18</v>
      </c>
      <c r="D192" s="1">
        <f>'PR-RAS'!E196</f>
        <v>88.33</v>
      </c>
      <c r="E192" s="1">
        <v>0</v>
      </c>
      <c r="F192" s="1">
        <v>0</v>
      </c>
      <c r="G192" s="2">
        <f t="shared" si="0"/>
        <v>45.809440000000002</v>
      </c>
      <c r="H192" s="2">
        <f t="shared" si="1"/>
        <v>0.50999999999999801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63.18</v>
      </c>
      <c r="D206" s="1">
        <f>'PR-RAS'!E210</f>
        <v>88.33</v>
      </c>
      <c r="E206" s="1">
        <v>0</v>
      </c>
      <c r="F206" s="1">
        <v>0</v>
      </c>
      <c r="G206" s="2">
        <f t="shared" si="0"/>
        <v>49.167200000000001</v>
      </c>
      <c r="H206" s="2">
        <f t="shared" si="1"/>
        <v>0.50999999999999801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63.18</v>
      </c>
      <c r="D207" s="1">
        <f>'PR-RAS'!E211</f>
        <v>88.33</v>
      </c>
      <c r="E207" s="1">
        <v>0</v>
      </c>
      <c r="F207" s="1">
        <v>0</v>
      </c>
      <c r="G207" s="2">
        <f t="shared" si="0"/>
        <v>49.407039999999995</v>
      </c>
      <c r="H207" s="2">
        <f t="shared" si="1"/>
        <v>0.50999999999999801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74830.829999999987</v>
      </c>
      <c r="D285" s="1">
        <f>'PR-RAS'!E289</f>
        <v>105828.76000000001</v>
      </c>
      <c r="E285" s="1">
        <v>0</v>
      </c>
      <c r="F285" s="1">
        <v>0</v>
      </c>
      <c r="G285" s="2">
        <f t="shared" si="8"/>
        <v>81362.691399999982</v>
      </c>
      <c r="H285" s="2">
        <f t="shared" si="9"/>
        <v>0.41000000000349246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1305.2999999999884</v>
      </c>
      <c r="E286" s="1">
        <v>0</v>
      </c>
      <c r="F286" s="1">
        <v>0</v>
      </c>
      <c r="G286" s="2">
        <f t="shared" si="8"/>
        <v>744.02099999999325</v>
      </c>
      <c r="H286" s="2">
        <f t="shared" si="9"/>
        <v>0.29999999998835847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22348.969999999987</v>
      </c>
      <c r="D287" s="1">
        <f>'PR-RAS'!E291</f>
        <v>0</v>
      </c>
      <c r="E287" s="1">
        <v>0</v>
      </c>
      <c r="F287" s="1">
        <v>0</v>
      </c>
      <c r="G287" s="2">
        <f t="shared" si="8"/>
        <v>6391.805419999996</v>
      </c>
      <c r="H287" s="2">
        <f t="shared" si="9"/>
        <v>3.0000000013387762E-2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2331.48</v>
      </c>
      <c r="D288" s="1">
        <f>'PR-RAS'!E292</f>
        <v>0</v>
      </c>
      <c r="E288" s="1">
        <v>0</v>
      </c>
      <c r="F288" s="1">
        <v>0</v>
      </c>
      <c r="G288" s="2">
        <f t="shared" si="8"/>
        <v>669.13475999999991</v>
      </c>
      <c r="H288" s="2">
        <f t="shared" si="9"/>
        <v>0.48000000000001819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30342.59</v>
      </c>
      <c r="E289" s="1">
        <v>0</v>
      </c>
      <c r="F289" s="1">
        <v>0</v>
      </c>
      <c r="G289" s="2">
        <f t="shared" si="8"/>
        <v>17477.331839999999</v>
      </c>
      <c r="H289" s="2">
        <f t="shared" si="9"/>
        <v>0.40999999999985448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66.36</v>
      </c>
      <c r="D290" s="1">
        <f>'PR-RAS'!E294</f>
        <v>66.36</v>
      </c>
      <c r="E290" s="1">
        <v>0</v>
      </c>
      <c r="F290" s="1">
        <v>0</v>
      </c>
      <c r="G290" s="2">
        <f t="shared" si="8"/>
        <v>57.534119999999994</v>
      </c>
      <c r="H290" s="2">
        <f t="shared" si="9"/>
        <v>0.71999999999999886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66.36</v>
      </c>
      <c r="D291" s="1">
        <f>'PR-RAS'!E295</f>
        <v>66.36</v>
      </c>
      <c r="E291" s="1">
        <v>0</v>
      </c>
      <c r="F291" s="1">
        <v>0</v>
      </c>
      <c r="G291" s="2">
        <f t="shared" si="8"/>
        <v>57.733199999999989</v>
      </c>
      <c r="H291" s="2">
        <f t="shared" si="9"/>
        <v>0.71999999999999886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6</v>
      </c>
      <c r="E292" s="1">
        <v>0</v>
      </c>
      <c r="F292" s="1">
        <v>0</v>
      </c>
      <c r="G292" s="2">
        <f t="shared" si="8"/>
        <v>3.492</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187.88</v>
      </c>
      <c r="E345" s="1">
        <v>0</v>
      </c>
      <c r="F345" s="1">
        <v>0</v>
      </c>
      <c r="G345" s="2">
        <f t="shared" si="8"/>
        <v>129.26143999999999</v>
      </c>
      <c r="H345" s="2">
        <f t="shared" si="9"/>
        <v>0.12000000000000455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187.88</v>
      </c>
      <c r="E358" s="1">
        <v>0</v>
      </c>
      <c r="F358" s="1">
        <v>0</v>
      </c>
      <c r="G358" s="2">
        <f t="shared" si="8"/>
        <v>134.14632</v>
      </c>
      <c r="H358" s="2">
        <f t="shared" si="9"/>
        <v>0.12000000000000455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187.88</v>
      </c>
      <c r="E364" s="1">
        <v>0</v>
      </c>
      <c r="F364" s="1">
        <v>0</v>
      </c>
      <c r="G364" s="2">
        <f t="shared" si="8"/>
        <v>136.40088</v>
      </c>
      <c r="H364" s="2">
        <f t="shared" si="9"/>
        <v>0.12000000000000455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187.88</v>
      </c>
      <c r="E365" s="1">
        <v>0</v>
      </c>
      <c r="F365" s="1">
        <v>0</v>
      </c>
      <c r="G365" s="2">
        <f t="shared" si="8"/>
        <v>136.77663999999999</v>
      </c>
      <c r="H365" s="2">
        <f t="shared" si="9"/>
        <v>0.12000000000000455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187.88</v>
      </c>
      <c r="E403" s="1">
        <v>0</v>
      </c>
      <c r="F403" s="1">
        <v>0</v>
      </c>
      <c r="G403" s="2">
        <f t="shared" si="8"/>
        <v>151.05552</v>
      </c>
      <c r="H403" s="2">
        <f t="shared" si="9"/>
        <v>0.12000000000000455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421.35</v>
      </c>
      <c r="D404" s="1">
        <f>'PR-RAS'!E409</f>
        <v>0</v>
      </c>
      <c r="E404" s="1">
        <v>0</v>
      </c>
      <c r="F404" s="1">
        <v>0</v>
      </c>
      <c r="G404" s="2">
        <f t="shared" si="8"/>
        <v>169.80405000000002</v>
      </c>
      <c r="H404" s="2">
        <f t="shared" si="9"/>
        <v>0.35000000000002274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3085.07</v>
      </c>
      <c r="E405" s="1">
        <v>0</v>
      </c>
      <c r="F405" s="1">
        <v>0</v>
      </c>
      <c r="G405" s="2">
        <f t="shared" si="8"/>
        <v>2492.7365600000003</v>
      </c>
      <c r="H405" s="2">
        <f t="shared" si="9"/>
        <v>7.0000000000163709E-2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52481.86</v>
      </c>
      <c r="D407" s="1">
        <f>'PR-RAS'!E412</f>
        <v>107134.06</v>
      </c>
      <c r="E407" s="1">
        <v>0</v>
      </c>
      <c r="F407" s="1">
        <v>0</v>
      </c>
      <c r="G407" s="2">
        <f t="shared" si="8"/>
        <v>108300.49188</v>
      </c>
      <c r="H407" s="2">
        <f t="shared" si="9"/>
        <v>0.19999999999708962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74830.829999999987</v>
      </c>
      <c r="D408" s="1">
        <f>'PR-RAS'!E413</f>
        <v>106016.64000000001</v>
      </c>
      <c r="E408" s="1">
        <v>0</v>
      </c>
      <c r="F408" s="1">
        <v>0</v>
      </c>
      <c r="G408" s="2">
        <f t="shared" si="8"/>
        <v>116753.69276999998</v>
      </c>
      <c r="H408" s="2">
        <f t="shared" si="9"/>
        <v>0.52999999999883585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1117.4199999999837</v>
      </c>
      <c r="E409" s="1">
        <v>0</v>
      </c>
      <c r="F409" s="1">
        <v>0</v>
      </c>
      <c r="G409" s="2">
        <f t="shared" si="8"/>
        <v>911.81471999998666</v>
      </c>
      <c r="H409" s="2">
        <f t="shared" si="9"/>
        <v>0.41999999998370185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22348.969999999987</v>
      </c>
      <c r="D410" s="1">
        <f>'PR-RAS'!E415</f>
        <v>0</v>
      </c>
      <c r="E410" s="1">
        <v>0</v>
      </c>
      <c r="F410" s="1">
        <v>0</v>
      </c>
      <c r="G410" s="2">
        <f t="shared" si="8"/>
        <v>9140.7287299999934</v>
      </c>
      <c r="H410" s="2">
        <f t="shared" si="9"/>
        <v>3.0000000013387762E-2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2752.83</v>
      </c>
      <c r="D411" s="1">
        <f>'PR-RAS'!E416</f>
        <v>0</v>
      </c>
      <c r="E411" s="1">
        <v>0</v>
      </c>
      <c r="F411" s="1">
        <v>0</v>
      </c>
      <c r="G411" s="2">
        <f t="shared" si="8"/>
        <v>1128.6603</v>
      </c>
      <c r="H411" s="2">
        <f t="shared" si="9"/>
        <v>0.17000000000007276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33427.660000000003</v>
      </c>
      <c r="E412" s="1">
        <v>0</v>
      </c>
      <c r="F412" s="1">
        <v>0</v>
      </c>
      <c r="G412" s="2">
        <f t="shared" si="8"/>
        <v>27477.536520000001</v>
      </c>
      <c r="H412" s="2">
        <f t="shared" si="9"/>
        <v>0.33999999999650754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66.36</v>
      </c>
      <c r="D413" s="1">
        <f>'PR-RAS'!E418</f>
        <v>66.36</v>
      </c>
      <c r="E413" s="1">
        <v>0</v>
      </c>
      <c r="F413" s="1">
        <v>0</v>
      </c>
      <c r="G413" s="2">
        <f t="shared" si="8"/>
        <v>82.020959999999988</v>
      </c>
      <c r="H413" s="2">
        <f t="shared" si="9"/>
        <v>0.71999999999999886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52481.86</v>
      </c>
      <c r="D633" s="1">
        <f>'PR-RAS'!E639</f>
        <v>107134.06</v>
      </c>
      <c r="E633" s="1">
        <v>0</v>
      </c>
      <c r="F633" s="1">
        <v>0</v>
      </c>
      <c r="G633" s="2">
        <f t="shared" si="10"/>
        <v>168585.98736</v>
      </c>
      <c r="H633" s="2">
        <f t="shared" si="11"/>
        <v>0.19999999999708962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74830.829999999987</v>
      </c>
      <c r="D634" s="1">
        <f>'PR-RAS'!E640</f>
        <v>106016.64000000001</v>
      </c>
      <c r="E634" s="1">
        <v>0</v>
      </c>
      <c r="F634" s="1">
        <v>0</v>
      </c>
      <c r="G634" s="2">
        <f t="shared" si="10"/>
        <v>181584.98162999999</v>
      </c>
      <c r="H634" s="2">
        <f t="shared" si="11"/>
        <v>0.52999999999883585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1117.4199999999837</v>
      </c>
      <c r="E635" s="1">
        <v>0</v>
      </c>
      <c r="F635" s="1">
        <v>0</v>
      </c>
      <c r="G635" s="2">
        <f t="shared" si="10"/>
        <v>1416.8885599999794</v>
      </c>
      <c r="H635" s="2">
        <f t="shared" si="11"/>
        <v>0.41999999998370185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22348.969999999987</v>
      </c>
      <c r="D636" s="1">
        <f>'PR-RAS'!E642</f>
        <v>0</v>
      </c>
      <c r="E636" s="1">
        <v>0</v>
      </c>
      <c r="F636" s="1">
        <v>0</v>
      </c>
      <c r="G636" s="2">
        <f t="shared" si="10"/>
        <v>14191.595949999992</v>
      </c>
      <c r="H636" s="2">
        <f t="shared" si="11"/>
        <v>3.0000000013387762E-2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2752.83</v>
      </c>
      <c r="D637" s="1">
        <f>'PR-RAS'!E643</f>
        <v>0</v>
      </c>
      <c r="E637" s="1">
        <v>0</v>
      </c>
      <c r="F637" s="1">
        <v>0</v>
      </c>
      <c r="G637" s="2">
        <f t="shared" si="10"/>
        <v>1750.79988</v>
      </c>
      <c r="H637" s="2">
        <f t="shared" si="11"/>
        <v>0.17000000000007276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33427.660000000003</v>
      </c>
      <c r="E638" s="1">
        <v>0</v>
      </c>
      <c r="F638" s="1">
        <v>0</v>
      </c>
      <c r="G638" s="2">
        <f t="shared" si="10"/>
        <v>42586.838840000004</v>
      </c>
      <c r="H638" s="2">
        <f t="shared" si="11"/>
        <v>0.33999999999650754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19596.139999999985</v>
      </c>
      <c r="D640" s="1">
        <f>'PR-RAS'!E646</f>
        <v>32310.24000000002</v>
      </c>
      <c r="E640" s="1">
        <v>0</v>
      </c>
      <c r="F640" s="1">
        <v>0</v>
      </c>
      <c r="G640" s="2">
        <f t="shared" si="10"/>
        <v>53814.420180000016</v>
      </c>
      <c r="H640" s="2">
        <f t="shared" si="11"/>
        <v>0.38000000000465661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24520.34</v>
      </c>
      <c r="D642" s="1">
        <f>'PR-RAS'!E649</f>
        <v>3285.4</v>
      </c>
      <c r="E642" s="1">
        <v>0</v>
      </c>
      <c r="F642" s="1">
        <v>0</v>
      </c>
      <c r="G642" s="2">
        <f t="shared" si="10"/>
        <v>19929.420740000001</v>
      </c>
      <c r="H642" s="2">
        <f t="shared" si="11"/>
        <v>0.74000000000023647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52658.91</v>
      </c>
      <c r="D643" s="1">
        <f>'PR-RAS'!E650</f>
        <v>200184</v>
      </c>
      <c r="E643" s="1">
        <v>0</v>
      </c>
      <c r="F643" s="1">
        <v>0</v>
      </c>
      <c r="G643" s="2">
        <f t="shared" si="10"/>
        <v>290843.27622</v>
      </c>
      <c r="H643" s="2">
        <f t="shared" si="11"/>
        <v>8.999999999650754E-2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75025.33</v>
      </c>
      <c r="D644" s="1">
        <f>'PR-RAS'!E651</f>
        <v>199651.08</v>
      </c>
      <c r="E644" s="1">
        <v>0</v>
      </c>
      <c r="F644" s="1">
        <v>0</v>
      </c>
      <c r="G644" s="2">
        <f t="shared" si="10"/>
        <v>304992.57607000001</v>
      </c>
      <c r="H644" s="2">
        <f t="shared" si="11"/>
        <v>0.40999999998894054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2153.9199999999983</v>
      </c>
      <c r="D645" s="1">
        <f>'PR-RAS'!E652</f>
        <v>3818.320000000007</v>
      </c>
      <c r="E645" s="1">
        <v>0</v>
      </c>
      <c r="F645" s="1">
        <v>0</v>
      </c>
      <c r="G645" s="2">
        <f t="shared" si="10"/>
        <v>6305.1206400000083</v>
      </c>
      <c r="H645" s="2">
        <f t="shared" si="11"/>
        <v>0.40000000000873115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13</v>
      </c>
      <c r="E649" s="1">
        <v>0</v>
      </c>
      <c r="F649" s="1">
        <v>0</v>
      </c>
      <c r="G649" s="2">
        <f t="shared" si="10"/>
        <v>25.92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30598.79</v>
      </c>
      <c r="E668" s="1">
        <v>0</v>
      </c>
      <c r="F668" s="1">
        <v>0</v>
      </c>
      <c r="G668" s="2">
        <f t="shared" si="10"/>
        <v>40818.785860000004</v>
      </c>
      <c r="H668" s="2">
        <f t="shared" si="11"/>
        <v>0.20999999999912689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552.04999999999995</v>
      </c>
      <c r="D669" s="1">
        <f>'PR-RAS'!E676</f>
        <v>595.51</v>
      </c>
      <c r="E669" s="1">
        <v>0</v>
      </c>
      <c r="F669" s="1">
        <v>0</v>
      </c>
      <c r="G669" s="2">
        <f t="shared" si="10"/>
        <v>1164.37076</v>
      </c>
      <c r="H669" s="2">
        <f t="shared" si="11"/>
        <v>0.53999999999996362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3444.6</v>
      </c>
      <c r="D711" s="1">
        <f>'PR-RAS'!E718</f>
        <v>3285.6</v>
      </c>
      <c r="E711" s="1">
        <v>0</v>
      </c>
      <c r="F711" s="1">
        <v>0</v>
      </c>
      <c r="G711" s="2">
        <f t="shared" si="10"/>
        <v>7111.2179999999989</v>
      </c>
      <c r="H711" s="2">
        <f t="shared" si="11"/>
        <v>0.8000000000001819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52481.86</v>
      </c>
      <c r="I16" s="170">
        <f>'PR-RAS'!E6</f>
        <v>107134.06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74830.829999999987</v>
      </c>
      <c r="I17" s="170">
        <f>'PR-RAS'!E151</f>
        <v>105828.76000000001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19596.139999999985</v>
      </c>
      <c r="I19" s="171">
        <f>'PR-RAS'!E646</f>
        <v>32310.24000000002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78" zoomScaleNormal="100" workbookViewId="0">
      <selection activeCell="E719" sqref="E7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52481.86</v>
      </c>
      <c r="E6" s="51">
        <f>E7+E44+E50+E82+E106+E124+E133+E139</f>
        <v>107134.06</v>
      </c>
      <c r="F6" s="52">
        <f t="shared" ref="F6:F131" si="0">IF(D6&lt;&gt;0,IF(E6/D6&gt;=100,"&gt;&gt;100",E6/D6*100),"-")</f>
        <v>204.13540983494104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552.04999999999995</v>
      </c>
      <c r="E50" s="51">
        <f>E51+E54+E59+E62+E65+E68+E71+E74+E77</f>
        <v>31194.3</v>
      </c>
      <c r="F50" s="52">
        <f t="shared" si="0"/>
        <v>5650.6294719681191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552.04999999999995</v>
      </c>
      <c r="E68" s="51">
        <f t="shared" si="15"/>
        <v>31194.3</v>
      </c>
      <c r="F68" s="52">
        <f t="shared" si="0"/>
        <v>5650.6294719681191</v>
      </c>
    </row>
    <row r="69" spans="1:6" ht="12.75" customHeight="1" x14ac:dyDescent="0.2">
      <c r="A69" s="53" t="s">
        <v>184</v>
      </c>
      <c r="B69" s="85" t="s">
        <v>185</v>
      </c>
      <c r="C69" s="50" t="s">
        <v>184</v>
      </c>
      <c r="D69" s="242">
        <v>552.04999999999995</v>
      </c>
      <c r="E69" s="242">
        <v>31194.3</v>
      </c>
      <c r="F69" s="52">
        <f t="shared" si="0"/>
        <v>5650.6294719681191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1417.71</v>
      </c>
      <c r="E124" s="51">
        <f t="shared" si="27"/>
        <v>453.25</v>
      </c>
      <c r="F124" s="52">
        <f t="shared" si="0"/>
        <v>31.970572260899623</v>
      </c>
    </row>
    <row r="125" spans="1:6" ht="12.75" customHeight="1" x14ac:dyDescent="0.2">
      <c r="A125" s="53">
        <v>661</v>
      </c>
      <c r="B125" s="86" t="s">
        <v>296</v>
      </c>
      <c r="C125" s="50" t="s">
        <v>297</v>
      </c>
      <c r="D125" s="51">
        <f t="shared" ref="D125:E125" si="28">SUM(D126:D127)</f>
        <v>1417.71</v>
      </c>
      <c r="E125" s="51">
        <f t="shared" si="28"/>
        <v>453.25</v>
      </c>
      <c r="F125" s="52">
        <f t="shared" si="0"/>
        <v>31.970572260899623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1417.71</v>
      </c>
      <c r="E127" s="242">
        <v>453.25</v>
      </c>
      <c r="F127" s="52">
        <f t="shared" si="0"/>
        <v>31.970572260899623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50512.1</v>
      </c>
      <c r="E133" s="51">
        <f t="shared" si="30"/>
        <v>75486.509999999995</v>
      </c>
      <c r="F133" s="52">
        <f t="shared" ref="F133:F223" si="31">IF(D133&lt;&gt;0,IF(E133/D133&gt;=100,"&gt;&gt;100",E133/D133*100),"-")</f>
        <v>149.44243062553329</v>
      </c>
    </row>
    <row r="134" spans="1:6" ht="24" x14ac:dyDescent="0.2">
      <c r="A134" s="53">
        <v>671</v>
      </c>
      <c r="B134" s="232" t="s">
        <v>314</v>
      </c>
      <c r="C134" s="50" t="s">
        <v>315</v>
      </c>
      <c r="D134" s="51">
        <f t="shared" ref="D134:E134" si="32">SUM(D135:D137)</f>
        <v>50512.1</v>
      </c>
      <c r="E134" s="51">
        <f t="shared" si="32"/>
        <v>75486.509999999995</v>
      </c>
      <c r="F134" s="52">
        <f t="shared" si="31"/>
        <v>149.44243062553329</v>
      </c>
    </row>
    <row r="135" spans="1:6" ht="12.75" customHeight="1" x14ac:dyDescent="0.2">
      <c r="A135" s="53">
        <v>6711</v>
      </c>
      <c r="B135" s="85" t="s">
        <v>316</v>
      </c>
      <c r="C135" s="50" t="s">
        <v>317</v>
      </c>
      <c r="D135" s="242">
        <v>50512.1</v>
      </c>
      <c r="E135" s="242">
        <v>75486.509999999995</v>
      </c>
      <c r="F135" s="52">
        <f t="shared" si="31"/>
        <v>149.44243062553329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74830.829999999987</v>
      </c>
      <c r="E151" s="51">
        <f t="shared" si="35"/>
        <v>105828.76000000001</v>
      </c>
      <c r="F151" s="52">
        <f t="shared" si="31"/>
        <v>141.42400932877536</v>
      </c>
    </row>
    <row r="152" spans="1:6" ht="12.75" customHeight="1" x14ac:dyDescent="0.2">
      <c r="A152" s="53">
        <v>31</v>
      </c>
      <c r="B152" s="85" t="s">
        <v>349</v>
      </c>
      <c r="C152" s="50" t="s">
        <v>35</v>
      </c>
      <c r="D152" s="51">
        <f t="shared" ref="D152:E152" si="36">D153+D158+D159</f>
        <v>61825.78</v>
      </c>
      <c r="E152" s="51">
        <f t="shared" si="36"/>
        <v>98082.85</v>
      </c>
      <c r="F152" s="52">
        <f t="shared" si="31"/>
        <v>158.64393461756569</v>
      </c>
    </row>
    <row r="153" spans="1:6" ht="12.75" customHeight="1" x14ac:dyDescent="0.2">
      <c r="A153" s="53">
        <v>311</v>
      </c>
      <c r="B153" s="85" t="s">
        <v>350</v>
      </c>
      <c r="C153" s="50" t="s">
        <v>351</v>
      </c>
      <c r="D153" s="51">
        <f t="shared" ref="D153:E153" si="37">SUM(D154:D157)</f>
        <v>52433.59</v>
      </c>
      <c r="E153" s="51">
        <f t="shared" si="37"/>
        <v>82005.98</v>
      </c>
      <c r="F153" s="52">
        <f t="shared" si="31"/>
        <v>156.39970484569147</v>
      </c>
    </row>
    <row r="154" spans="1:6" ht="12.75" customHeight="1" x14ac:dyDescent="0.2">
      <c r="A154" s="53">
        <v>3111</v>
      </c>
      <c r="B154" s="85" t="s">
        <v>352</v>
      </c>
      <c r="C154" s="50" t="s">
        <v>353</v>
      </c>
      <c r="D154" s="242">
        <v>52433.59</v>
      </c>
      <c r="E154" s="242">
        <v>82005.98</v>
      </c>
      <c r="F154" s="52">
        <f t="shared" si="31"/>
        <v>156.39970484569147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0</v>
      </c>
      <c r="E158" s="242">
        <v>1841.44</v>
      </c>
      <c r="F158" s="52" t="str">
        <f t="shared" si="31"/>
        <v>-</v>
      </c>
    </row>
    <row r="159" spans="1:6" ht="12.75" customHeight="1" x14ac:dyDescent="0.2">
      <c r="A159" s="53">
        <v>313</v>
      </c>
      <c r="B159" s="85" t="s">
        <v>362</v>
      </c>
      <c r="C159" s="50" t="s">
        <v>363</v>
      </c>
      <c r="D159" s="51">
        <f t="shared" ref="D159:E159" si="38">SUM(D160:D162)</f>
        <v>9392.19</v>
      </c>
      <c r="E159" s="51">
        <f t="shared" si="38"/>
        <v>14235.43</v>
      </c>
      <c r="F159" s="52">
        <f t="shared" si="31"/>
        <v>151.56667401319606</v>
      </c>
    </row>
    <row r="160" spans="1:6" ht="12.75" customHeight="1" x14ac:dyDescent="0.2">
      <c r="A160" s="53">
        <v>3131</v>
      </c>
      <c r="B160" s="85" t="s">
        <v>142</v>
      </c>
      <c r="C160" s="50" t="s">
        <v>364</v>
      </c>
      <c r="D160" s="242">
        <v>4110.7700000000004</v>
      </c>
      <c r="E160" s="242">
        <v>6429.19</v>
      </c>
      <c r="F160" s="52">
        <f t="shared" si="31"/>
        <v>156.39867956611533</v>
      </c>
    </row>
    <row r="161" spans="1:6" ht="12.75" customHeight="1" x14ac:dyDescent="0.2">
      <c r="A161" s="53">
        <v>3132</v>
      </c>
      <c r="B161" s="85" t="s">
        <v>365</v>
      </c>
      <c r="C161" s="50" t="s">
        <v>366</v>
      </c>
      <c r="D161" s="242">
        <v>5281.42</v>
      </c>
      <c r="E161" s="387">
        <v>7806.24</v>
      </c>
      <c r="F161" s="52">
        <f t="shared" si="31"/>
        <v>147.80570376906209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12941.869999999999</v>
      </c>
      <c r="E163" s="51">
        <f t="shared" si="39"/>
        <v>7657.58</v>
      </c>
      <c r="F163" s="52">
        <f t="shared" si="31"/>
        <v>59.16903816836362</v>
      </c>
    </row>
    <row r="164" spans="1:6" ht="12.75" customHeight="1" x14ac:dyDescent="0.2">
      <c r="A164" s="53">
        <v>321</v>
      </c>
      <c r="B164" s="85" t="s">
        <v>371</v>
      </c>
      <c r="C164" s="50" t="s">
        <v>372</v>
      </c>
      <c r="D164" s="51">
        <f t="shared" ref="D164:E164" si="40">SUM(D165:D168)</f>
        <v>3444.6</v>
      </c>
      <c r="E164" s="51">
        <f t="shared" si="40"/>
        <v>3285.6</v>
      </c>
      <c r="F164" s="52">
        <f t="shared" si="31"/>
        <v>95.384079428670958</v>
      </c>
    </row>
    <row r="165" spans="1:6" ht="12.75" customHeight="1" x14ac:dyDescent="0.2">
      <c r="A165" s="53">
        <v>3211</v>
      </c>
      <c r="B165" s="85" t="s">
        <v>373</v>
      </c>
      <c r="C165" s="50" t="s">
        <v>374</v>
      </c>
      <c r="D165" s="242">
        <v>0</v>
      </c>
      <c r="E165" s="242"/>
      <c r="F165" s="52" t="str">
        <f t="shared" si="31"/>
        <v>-</v>
      </c>
    </row>
    <row r="166" spans="1:6" ht="12.75" customHeight="1" x14ac:dyDescent="0.2">
      <c r="A166" s="53">
        <v>3212</v>
      </c>
      <c r="B166" s="85" t="s">
        <v>375</v>
      </c>
      <c r="C166" s="50" t="s">
        <v>376</v>
      </c>
      <c r="D166" s="242">
        <v>3444.6</v>
      </c>
      <c r="E166" s="242">
        <v>3285.6</v>
      </c>
      <c r="F166" s="52">
        <f t="shared" si="31"/>
        <v>95.384079428670958</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6179.66</v>
      </c>
      <c r="E169" s="51">
        <f t="shared" si="41"/>
        <v>1567.77</v>
      </c>
      <c r="F169" s="52">
        <f t="shared" si="31"/>
        <v>25.369842353786453</v>
      </c>
    </row>
    <row r="170" spans="1:6" ht="12.75" customHeight="1" x14ac:dyDescent="0.2">
      <c r="A170" s="53">
        <v>3221</v>
      </c>
      <c r="B170" s="85" t="s">
        <v>383</v>
      </c>
      <c r="C170" s="50" t="s">
        <v>384</v>
      </c>
      <c r="D170" s="242">
        <v>381.24</v>
      </c>
      <c r="E170" s="242">
        <v>235.09</v>
      </c>
      <c r="F170" s="52">
        <f t="shared" si="31"/>
        <v>61.664568250970518</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438.97</v>
      </c>
      <c r="E172" s="242">
        <v>459.73</v>
      </c>
      <c r="F172" s="52">
        <f t="shared" si="31"/>
        <v>104.72925256851265</v>
      </c>
    </row>
    <row r="173" spans="1:6" ht="12.75" customHeight="1" x14ac:dyDescent="0.2">
      <c r="A173" s="53">
        <v>3224</v>
      </c>
      <c r="B173" s="85" t="s">
        <v>389</v>
      </c>
      <c r="C173" s="50" t="s">
        <v>390</v>
      </c>
      <c r="D173" s="242">
        <v>1041.74</v>
      </c>
      <c r="E173" s="242">
        <v>14.92</v>
      </c>
      <c r="F173" s="52">
        <f t="shared" si="31"/>
        <v>1.4322191717703074</v>
      </c>
    </row>
    <row r="174" spans="1:6" ht="12.75" customHeight="1" x14ac:dyDescent="0.2">
      <c r="A174" s="53">
        <v>3225</v>
      </c>
      <c r="B174" s="85" t="s">
        <v>391</v>
      </c>
      <c r="C174" s="50" t="s">
        <v>392</v>
      </c>
      <c r="D174" s="242">
        <v>1311.7</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3006.01</v>
      </c>
      <c r="E176" s="242">
        <v>858.03</v>
      </c>
      <c r="F176" s="52">
        <f t="shared" si="31"/>
        <v>28.543817219503591</v>
      </c>
    </row>
    <row r="177" spans="1:6" ht="12.75" customHeight="1" x14ac:dyDescent="0.2">
      <c r="A177" s="53">
        <v>323</v>
      </c>
      <c r="B177" s="85" t="s">
        <v>397</v>
      </c>
      <c r="C177" s="50" t="s">
        <v>398</v>
      </c>
      <c r="D177" s="51">
        <f t="shared" ref="D177:E177" si="42">SUM(D178:D186)</f>
        <v>3317.6099999999997</v>
      </c>
      <c r="E177" s="51">
        <f t="shared" si="42"/>
        <v>2804.21</v>
      </c>
      <c r="F177" s="52">
        <f t="shared" si="31"/>
        <v>84.525004445971661</v>
      </c>
    </row>
    <row r="178" spans="1:6" ht="12.75" customHeight="1" x14ac:dyDescent="0.2">
      <c r="A178" s="53">
        <v>3231</v>
      </c>
      <c r="B178" s="85" t="s">
        <v>399</v>
      </c>
      <c r="C178" s="50" t="s">
        <v>400</v>
      </c>
      <c r="D178" s="242">
        <v>223.78</v>
      </c>
      <c r="E178" s="242">
        <v>270.54000000000002</v>
      </c>
      <c r="F178" s="52">
        <f t="shared" si="31"/>
        <v>120.89552238805972</v>
      </c>
    </row>
    <row r="179" spans="1:6" ht="12.75" customHeight="1" x14ac:dyDescent="0.2">
      <c r="A179" s="53">
        <v>3232</v>
      </c>
      <c r="B179" s="85" t="s">
        <v>401</v>
      </c>
      <c r="C179" s="50" t="s">
        <v>402</v>
      </c>
      <c r="D179" s="242">
        <v>642.94000000000005</v>
      </c>
      <c r="E179" s="242">
        <v>494.35</v>
      </c>
      <c r="F179" s="52">
        <f t="shared" si="31"/>
        <v>76.8889787538495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0</v>
      </c>
      <c r="E181" s="242"/>
      <c r="F181" s="52" t="str">
        <f t="shared" si="31"/>
        <v>-</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2374.1</v>
      </c>
      <c r="E184" s="242">
        <v>1990.84</v>
      </c>
      <c r="F184" s="52">
        <f t="shared" si="31"/>
        <v>83.856619350490718</v>
      </c>
    </row>
    <row r="185" spans="1:6" ht="12.75" customHeight="1" x14ac:dyDescent="0.2">
      <c r="A185" s="53">
        <v>3238</v>
      </c>
      <c r="B185" s="85" t="s">
        <v>413</v>
      </c>
      <c r="C185" s="50" t="s">
        <v>414</v>
      </c>
      <c r="D185" s="242">
        <v>76.790000000000006</v>
      </c>
      <c r="E185" s="242">
        <v>8.48</v>
      </c>
      <c r="F185" s="52">
        <f t="shared" si="31"/>
        <v>11.043104570907671</v>
      </c>
    </row>
    <row r="186" spans="1:6" ht="12.75" customHeight="1" x14ac:dyDescent="0.2">
      <c r="A186" s="53">
        <v>3239</v>
      </c>
      <c r="B186" s="85" t="s">
        <v>415</v>
      </c>
      <c r="C186" s="50" t="s">
        <v>416</v>
      </c>
      <c r="D186" s="242">
        <v>0</v>
      </c>
      <c r="E186" s="242">
        <v>40</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0</v>
      </c>
      <c r="E188" s="51">
        <f t="shared" si="43"/>
        <v>0</v>
      </c>
      <c r="F188" s="52" t="str">
        <f t="shared" si="31"/>
        <v>-</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63.18</v>
      </c>
      <c r="E196" s="51">
        <f t="shared" si="44"/>
        <v>88.33</v>
      </c>
      <c r="F196" s="52">
        <f t="shared" si="31"/>
        <v>139.80690091801202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63.18</v>
      </c>
      <c r="E210" s="51">
        <f t="shared" si="47"/>
        <v>88.33</v>
      </c>
      <c r="F210" s="52">
        <f t="shared" si="31"/>
        <v>139.80690091801202</v>
      </c>
    </row>
    <row r="211" spans="1:6" ht="12.75" customHeight="1" x14ac:dyDescent="0.2">
      <c r="A211" s="53">
        <v>3431</v>
      </c>
      <c r="B211" s="232" t="s">
        <v>465</v>
      </c>
      <c r="C211" s="50" t="s">
        <v>466</v>
      </c>
      <c r="D211" s="242">
        <v>63.18</v>
      </c>
      <c r="E211" s="242">
        <v>88.33</v>
      </c>
      <c r="F211" s="52">
        <f t="shared" si="31"/>
        <v>139.80690091801202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74830.829999999987</v>
      </c>
      <c r="E289" s="51">
        <f t="shared" si="79"/>
        <v>105828.76000000001</v>
      </c>
      <c r="F289" s="52">
        <f t="shared" si="76"/>
        <v>141.42400932877536</v>
      </c>
    </row>
    <row r="290" spans="1:6" ht="12.75" customHeight="1" x14ac:dyDescent="0.2">
      <c r="A290" s="53" t="s">
        <v>608</v>
      </c>
      <c r="B290" s="85" t="s">
        <v>619</v>
      </c>
      <c r="C290" s="50" t="s">
        <v>620</v>
      </c>
      <c r="D290" s="51">
        <f>IF(D6&gt;=D289,D6-D289,0)</f>
        <v>0</v>
      </c>
      <c r="E290" s="51">
        <f>IF(E6&gt;=E289,E6-E289,0)</f>
        <v>1305.2999999999884</v>
      </c>
      <c r="F290" s="52" t="str">
        <f t="shared" si="76"/>
        <v>-</v>
      </c>
    </row>
    <row r="291" spans="1:6" ht="12.75" customHeight="1" x14ac:dyDescent="0.2">
      <c r="A291" s="53" t="s">
        <v>608</v>
      </c>
      <c r="B291" s="85" t="s">
        <v>621</v>
      </c>
      <c r="C291" s="50" t="s">
        <v>622</v>
      </c>
      <c r="D291" s="51">
        <f>IF(D289&gt;=D6,D289-D6,0)</f>
        <v>22348.969999999987</v>
      </c>
      <c r="E291" s="51">
        <f>IF(E289&gt;=E6,E289-E6,0)</f>
        <v>0</v>
      </c>
      <c r="F291" s="52">
        <f t="shared" si="76"/>
        <v>0</v>
      </c>
    </row>
    <row r="292" spans="1:6" ht="12.75" customHeight="1" x14ac:dyDescent="0.2">
      <c r="A292" s="53">
        <v>92211</v>
      </c>
      <c r="B292" s="85" t="s">
        <v>623</v>
      </c>
      <c r="C292" s="50" t="s">
        <v>624</v>
      </c>
      <c r="D292" s="242">
        <v>2331.48</v>
      </c>
      <c r="E292" s="242">
        <v>0</v>
      </c>
      <c r="F292" s="52">
        <f t="shared" si="76"/>
        <v>0</v>
      </c>
    </row>
    <row r="293" spans="1:6" ht="12.75" customHeight="1" x14ac:dyDescent="0.2">
      <c r="A293" s="53">
        <v>92221</v>
      </c>
      <c r="B293" s="85" t="s">
        <v>625</v>
      </c>
      <c r="C293" s="50" t="s">
        <v>626</v>
      </c>
      <c r="D293" s="242">
        <v>0</v>
      </c>
      <c r="E293" s="242">
        <v>30342.59</v>
      </c>
      <c r="F293" s="52" t="str">
        <f t="shared" si="76"/>
        <v>-</v>
      </c>
    </row>
    <row r="294" spans="1:6" ht="12.75" customHeight="1" x14ac:dyDescent="0.2">
      <c r="A294" s="53">
        <v>96</v>
      </c>
      <c r="B294" s="85" t="s">
        <v>627</v>
      </c>
      <c r="C294" s="50" t="s">
        <v>628</v>
      </c>
      <c r="D294" s="242">
        <v>66.36</v>
      </c>
      <c r="E294" s="242">
        <v>66.36</v>
      </c>
      <c r="F294" s="52">
        <f t="shared" si="76"/>
        <v>100</v>
      </c>
    </row>
    <row r="295" spans="1:6" ht="24" x14ac:dyDescent="0.2">
      <c r="A295" s="53">
        <v>9661</v>
      </c>
      <c r="B295" s="85" t="s">
        <v>629</v>
      </c>
      <c r="C295" s="50" t="s">
        <v>630</v>
      </c>
      <c r="D295" s="242">
        <v>66.36</v>
      </c>
      <c r="E295" s="242">
        <v>66.36</v>
      </c>
      <c r="F295" s="52">
        <f t="shared" si="76"/>
        <v>100</v>
      </c>
    </row>
    <row r="296" spans="1:6" ht="12.75" customHeight="1" x14ac:dyDescent="0.2">
      <c r="A296" s="55" t="s">
        <v>631</v>
      </c>
      <c r="B296" s="233" t="s">
        <v>632</v>
      </c>
      <c r="C296" s="56" t="s">
        <v>631</v>
      </c>
      <c r="D296" s="243">
        <v>0</v>
      </c>
      <c r="E296" s="243">
        <v>6</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187.88</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187.88</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187.88</v>
      </c>
      <c r="F369" s="52" t="str">
        <f t="shared" si="81"/>
        <v>-</v>
      </c>
    </row>
    <row r="370" spans="1:6" ht="12.75" customHeight="1" x14ac:dyDescent="0.2">
      <c r="A370" s="53">
        <v>4221</v>
      </c>
      <c r="B370" s="85" t="s">
        <v>674</v>
      </c>
      <c r="C370" s="50" t="s">
        <v>766</v>
      </c>
      <c r="D370" s="242">
        <v>0</v>
      </c>
      <c r="E370" s="242">
        <v>187.88</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187.88</v>
      </c>
      <c r="F408" s="52" t="str">
        <f t="shared" si="81"/>
        <v>-</v>
      </c>
    </row>
    <row r="409" spans="1:6" ht="12.75" customHeight="1" x14ac:dyDescent="0.2">
      <c r="A409" s="53">
        <v>92212</v>
      </c>
      <c r="B409" s="85" t="s">
        <v>823</v>
      </c>
      <c r="C409" s="50" t="s">
        <v>824</v>
      </c>
      <c r="D409" s="242">
        <v>421.35</v>
      </c>
      <c r="E409" s="242">
        <v>0</v>
      </c>
      <c r="F409" s="52">
        <f t="shared" si="81"/>
        <v>0</v>
      </c>
    </row>
    <row r="410" spans="1:6" ht="12.75" customHeight="1" x14ac:dyDescent="0.2">
      <c r="A410" s="53">
        <v>92222</v>
      </c>
      <c r="B410" s="85" t="s">
        <v>825</v>
      </c>
      <c r="C410" s="50" t="s">
        <v>826</v>
      </c>
      <c r="D410" s="242">
        <v>0</v>
      </c>
      <c r="E410" s="242">
        <v>3085.07</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52481.86</v>
      </c>
      <c r="E412" s="51">
        <f>E6+E298</f>
        <v>107134.06</v>
      </c>
      <c r="F412" s="52">
        <f t="shared" si="81"/>
        <v>204.13540983494104</v>
      </c>
    </row>
    <row r="413" spans="1:6" ht="12.75" customHeight="1" x14ac:dyDescent="0.2">
      <c r="A413" s="53" t="s">
        <v>608</v>
      </c>
      <c r="B413" s="85" t="s">
        <v>831</v>
      </c>
      <c r="C413" s="50" t="s">
        <v>832</v>
      </c>
      <c r="D413" s="51">
        <f t="shared" ref="D413:E413" si="112">D289+D350</f>
        <v>74830.829999999987</v>
      </c>
      <c r="E413" s="51">
        <f t="shared" si="112"/>
        <v>106016.64000000001</v>
      </c>
      <c r="F413" s="52">
        <f t="shared" si="81"/>
        <v>141.67508231567126</v>
      </c>
    </row>
    <row r="414" spans="1:6" ht="12.75" customHeight="1" x14ac:dyDescent="0.2">
      <c r="A414" s="53" t="s">
        <v>608</v>
      </c>
      <c r="B414" s="85" t="s">
        <v>833</v>
      </c>
      <c r="C414" s="50" t="s">
        <v>834</v>
      </c>
      <c r="D414" s="51">
        <f t="shared" ref="D414:E414" si="113">IF(D412&gt;=D413,D412-D413,0)</f>
        <v>0</v>
      </c>
      <c r="E414" s="51">
        <f t="shared" si="113"/>
        <v>1117.4199999999837</v>
      </c>
      <c r="F414" s="52" t="str">
        <f t="shared" si="81"/>
        <v>-</v>
      </c>
    </row>
    <row r="415" spans="1:6" ht="12.75" customHeight="1" x14ac:dyDescent="0.2">
      <c r="A415" s="53" t="s">
        <v>608</v>
      </c>
      <c r="B415" s="85" t="s">
        <v>835</v>
      </c>
      <c r="C415" s="50" t="s">
        <v>836</v>
      </c>
      <c r="D415" s="51">
        <f t="shared" ref="D415:E415" si="114">IF(D413&gt;=D412,D413-D412,0)</f>
        <v>22348.969999999987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2752.83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33427.660000000003</v>
      </c>
      <c r="F417" s="52" t="str">
        <f t="shared" si="81"/>
        <v>-</v>
      </c>
    </row>
    <row r="418" spans="1:6" ht="12.75" customHeight="1" x14ac:dyDescent="0.2">
      <c r="A418" s="55" t="s">
        <v>842</v>
      </c>
      <c r="B418" s="233" t="s">
        <v>843</v>
      </c>
      <c r="C418" s="56" t="s">
        <v>844</v>
      </c>
      <c r="D418" s="62">
        <f t="shared" ref="D418:E418" si="117">D294+D411</f>
        <v>66.36</v>
      </c>
      <c r="E418" s="62">
        <f t="shared" si="117"/>
        <v>66.36</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52481.86</v>
      </c>
      <c r="E639" s="51">
        <f t="shared" si="180"/>
        <v>107134.06</v>
      </c>
      <c r="F639" s="52">
        <f t="shared" si="119"/>
        <v>204.13540983494104</v>
      </c>
    </row>
    <row r="640" spans="1:6" ht="12.75" customHeight="1" x14ac:dyDescent="0.2">
      <c r="A640" s="53" t="s">
        <v>608</v>
      </c>
      <c r="B640" s="85" t="s">
        <v>1277</v>
      </c>
      <c r="C640" s="50" t="s">
        <v>1278</v>
      </c>
      <c r="D640" s="51">
        <f t="shared" ref="D640:E640" si="181">D413+D528</f>
        <v>74830.829999999987</v>
      </c>
      <c r="E640" s="51">
        <f t="shared" si="181"/>
        <v>106016.64000000001</v>
      </c>
      <c r="F640" s="52">
        <f t="shared" si="119"/>
        <v>141.67508231567126</v>
      </c>
    </row>
    <row r="641" spans="1:6" ht="12.75" customHeight="1" x14ac:dyDescent="0.2">
      <c r="A641" s="53" t="s">
        <v>608</v>
      </c>
      <c r="B641" s="85" t="s">
        <v>1279</v>
      </c>
      <c r="C641" s="50" t="s">
        <v>1280</v>
      </c>
      <c r="D641" s="51">
        <f t="shared" ref="D641:E641" si="182">IF(D639&gt;=D640,D639-D640,0)</f>
        <v>0</v>
      </c>
      <c r="E641" s="51">
        <f t="shared" si="182"/>
        <v>1117.4199999999837</v>
      </c>
      <c r="F641" s="52" t="str">
        <f t="shared" si="119"/>
        <v>-</v>
      </c>
    </row>
    <row r="642" spans="1:6" ht="12.75" customHeight="1" x14ac:dyDescent="0.2">
      <c r="A642" s="53" t="s">
        <v>608</v>
      </c>
      <c r="B642" s="85" t="s">
        <v>1281</v>
      </c>
      <c r="C642" s="50" t="s">
        <v>1282</v>
      </c>
      <c r="D642" s="51">
        <f t="shared" ref="D642:E642" si="183">IF(D640&gt;=D639,D640-D639,0)</f>
        <v>22348.969999999987</v>
      </c>
      <c r="E642" s="51">
        <f t="shared" si="183"/>
        <v>0</v>
      </c>
      <c r="F642" s="52">
        <f t="shared" si="119"/>
        <v>0</v>
      </c>
    </row>
    <row r="643" spans="1:6" ht="24" x14ac:dyDescent="0.2">
      <c r="A643" s="60" t="s">
        <v>1283</v>
      </c>
      <c r="B643" s="85" t="s">
        <v>1284</v>
      </c>
      <c r="C643" s="61" t="s">
        <v>1283</v>
      </c>
      <c r="D643" s="51">
        <f t="shared" ref="D643:E643" si="184">IF(D416-D417+D637-D638&gt;=0,D416-D417+D637-D638,0)</f>
        <v>2752.83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33427.660000000003</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19596.139999999985</v>
      </c>
      <c r="E646" s="51">
        <f t="shared" si="187"/>
        <v>32310.24000000002</v>
      </c>
      <c r="F646" s="52">
        <f t="shared" si="119"/>
        <v>164.88063465560077</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24520.34</v>
      </c>
      <c r="E649" s="242">
        <v>3285.4</v>
      </c>
      <c r="F649" s="52">
        <f t="shared" ref="F649:F724" si="188">IF(D649&lt;&gt;0,IF(E649/D649&gt;=100,"&gt;&gt;100",E649/D649*100),"-")</f>
        <v>13.398672285947097</v>
      </c>
    </row>
    <row r="650" spans="1:6" ht="12.75" customHeight="1" x14ac:dyDescent="0.2">
      <c r="A650" s="53" t="s">
        <v>1296</v>
      </c>
      <c r="B650" s="85" t="s">
        <v>1297</v>
      </c>
      <c r="C650" s="50" t="s">
        <v>1296</v>
      </c>
      <c r="D650" s="242">
        <v>52658.91</v>
      </c>
      <c r="E650" s="242">
        <v>200184</v>
      </c>
      <c r="F650" s="52">
        <f t="shared" si="188"/>
        <v>380.15219076885558</v>
      </c>
    </row>
    <row r="651" spans="1:6" ht="12.75" customHeight="1" x14ac:dyDescent="0.2">
      <c r="A651" s="53" t="s">
        <v>1298</v>
      </c>
      <c r="B651" s="85" t="s">
        <v>1299</v>
      </c>
      <c r="C651" s="50" t="s">
        <v>1298</v>
      </c>
      <c r="D651" s="242">
        <v>75025.33</v>
      </c>
      <c r="E651" s="242">
        <v>199651.08</v>
      </c>
      <c r="F651" s="52">
        <f t="shared" si="188"/>
        <v>266.11156525402816</v>
      </c>
    </row>
    <row r="652" spans="1:6" ht="24" x14ac:dyDescent="0.2">
      <c r="A652" s="53">
        <v>11</v>
      </c>
      <c r="B652" s="85" t="s">
        <v>1300</v>
      </c>
      <c r="C652" s="50" t="s">
        <v>1301</v>
      </c>
      <c r="D652" s="51">
        <f t="shared" ref="D652:E652" si="189">+D649+D650-D651</f>
        <v>2153.9199999999983</v>
      </c>
      <c r="E652" s="51">
        <f t="shared" si="189"/>
        <v>3818.320000000007</v>
      </c>
      <c r="F652" s="52">
        <f t="shared" si="188"/>
        <v>177.27306492348879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14</v>
      </c>
      <c r="E654" s="262">
        <v>14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14</v>
      </c>
      <c r="E656" s="262">
        <v>13</v>
      </c>
      <c r="F656" s="52">
        <f t="shared" si="188"/>
        <v>92.857142857142861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30598.79</v>
      </c>
      <c r="F675" s="52" t="str">
        <f t="shared" si="188"/>
        <v>-</v>
      </c>
    </row>
    <row r="676" spans="1:6" ht="24" x14ac:dyDescent="0.2">
      <c r="A676" s="53">
        <v>63613</v>
      </c>
      <c r="B676" s="232" t="s">
        <v>1349</v>
      </c>
      <c r="C676" s="50" t="s">
        <v>1350</v>
      </c>
      <c r="D676" s="242">
        <v>552.04999999999995</v>
      </c>
      <c r="E676" s="242">
        <v>595.51</v>
      </c>
      <c r="F676" s="52">
        <f t="shared" si="188"/>
        <v>107.87247531926457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3444.6</v>
      </c>
      <c r="E718" s="242">
        <v>3285.6</v>
      </c>
      <c r="F718" s="52">
        <f t="shared" si="188"/>
        <v>95.384079428670958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50660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Office1</cp:lastModifiedBy>
  <cp:lastPrinted>2024-04-08T10:30:12Z</cp:lastPrinted>
  <dcterms:created xsi:type="dcterms:W3CDTF">2022-04-01T05:14:30Z</dcterms:created>
  <dcterms:modified xsi:type="dcterms:W3CDTF">2024-04-08T10:31:29Z</dcterms:modified>
</cp:coreProperties>
</file>